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5195" windowHeight="12915" tabRatio="904" activeTab="6"/>
  </bookViews>
  <sheets>
    <sheet name="Форма 1 - виды продукции" sheetId="1" r:id="rId1"/>
    <sheet name="Форма 2 - табл. 2.1 и 2.2" sheetId="2" r:id="rId2"/>
    <sheet name="Форма 2.3 " sheetId="3" r:id="rId3"/>
    <sheet name="Лист1" sheetId="4" r:id="rId4"/>
    <sheet name="Форма 3 - табл. 3.1" sheetId="5" r:id="rId5"/>
    <sheet name="Форма 3 - табл. 3.2" sheetId="6" r:id="rId6"/>
    <sheet name="Форма 4 - кадры (2)" sheetId="7" r:id="rId7"/>
  </sheets>
  <externalReferences>
    <externalReference r:id="rId10"/>
  </externalReferences>
  <definedNames>
    <definedName name="Запрос1">#REF!</definedName>
    <definedName name="_xlnm.Print_Area" localSheetId="2">'Форма 2.3 '!$A$1:$H$177</definedName>
    <definedName name="_xlnm.Print_Area" localSheetId="5">'Форма 3 - табл. 3.2'!$A$1:$I$210</definedName>
    <definedName name="_xlnm.Print_Area" localSheetId="6">'Форма 4 - кадры (2)'!$A$4:$M$105</definedName>
  </definedNames>
  <calcPr fullCalcOnLoad="1"/>
</workbook>
</file>

<file path=xl/sharedStrings.xml><?xml version="1.0" encoding="utf-8"?>
<sst xmlns="http://schemas.openxmlformats.org/spreadsheetml/2006/main" count="2289" uniqueCount="537">
  <si>
    <t>Образование</t>
  </si>
  <si>
    <t>Заместитель директора по фитосанитарной работе</t>
  </si>
  <si>
    <t>Жесткова Марина Николаевна</t>
  </si>
  <si>
    <t>высшее профессиональное</t>
  </si>
  <si>
    <t>Отдел карантина растений</t>
  </si>
  <si>
    <t>Осипов Александр Николаевич</t>
  </si>
  <si>
    <t>Начальник отдела</t>
  </si>
  <si>
    <t>+</t>
  </si>
  <si>
    <t>Моисеенко Сергей Александрович</t>
  </si>
  <si>
    <t>Главный агроном</t>
  </si>
  <si>
    <t>Козлов Виктор Александрович</t>
  </si>
  <si>
    <t>Калайда Владимир Александрович</t>
  </si>
  <si>
    <t>Ефименко Александр Александрович</t>
  </si>
  <si>
    <t>Супрун Сергей Иванович</t>
  </si>
  <si>
    <t>Сегеда Дмитрий Васильевич</t>
  </si>
  <si>
    <t>Отдел лабораторной экспертизы карантина растений</t>
  </si>
  <si>
    <t>Измалкова Алла Георгиевна</t>
  </si>
  <si>
    <t>Коняева Ольга Николаевна</t>
  </si>
  <si>
    <t>Главный бактериолог</t>
  </si>
  <si>
    <t>Липовцева Екатерина Юрьевна</t>
  </si>
  <si>
    <t>Ведущий агроном</t>
  </si>
  <si>
    <t>Дьякова Светлана Александровна</t>
  </si>
  <si>
    <t>Ерохина Наталья Анатольевна</t>
  </si>
  <si>
    <t>Шабельский  Алексей Александрович</t>
  </si>
  <si>
    <t>Опрышкова Евгения Александровна</t>
  </si>
  <si>
    <t>Югова Римма Вячеславовна</t>
  </si>
  <si>
    <t>Жилина Ольга Александровна</t>
  </si>
  <si>
    <t>Панасюк Анатолий Владимирович</t>
  </si>
  <si>
    <t>Марьенко Олег Евгеньевич</t>
  </si>
  <si>
    <t>Беляев Денис Анатольевич</t>
  </si>
  <si>
    <t>Халин Федор Григорьевич</t>
  </si>
  <si>
    <t>Ищенко Наталья Михайловна</t>
  </si>
  <si>
    <t>Гусейнов Владимир Ярахмедович</t>
  </si>
  <si>
    <t>Погиба Юлия Сергеевна</t>
  </si>
  <si>
    <t>Ступак Наталья Владимировна</t>
  </si>
  <si>
    <t>Кунцевский Игорь Николаевич</t>
  </si>
  <si>
    <t>Юрочкин Олег Вячеславович</t>
  </si>
  <si>
    <t>Астанин Николай Васильевич</t>
  </si>
  <si>
    <t>Савенков Виктор Михайлович</t>
  </si>
  <si>
    <t>Аксенов Михаил Николаевич</t>
  </si>
  <si>
    <t>Титаренко Виталий Владимирович</t>
  </si>
  <si>
    <t>Халилуллин Андрей Юрьевич</t>
  </si>
  <si>
    <t>Общая численность сотрудников во всем Учреждении</t>
  </si>
  <si>
    <t>Турция, Абхазия, Россия</t>
  </si>
  <si>
    <t>Наименование подкарантинной продукции</t>
  </si>
  <si>
    <t>ед. измер</t>
  </si>
  <si>
    <t>Количество проанализированной продукции</t>
  </si>
  <si>
    <t xml:space="preserve">Имп. </t>
  </si>
  <si>
    <t>Отеч.</t>
  </si>
  <si>
    <t>Всего</t>
  </si>
  <si>
    <t>Происхождение груза (страна)</t>
  </si>
  <si>
    <t>Количество выданных заключений</t>
  </si>
  <si>
    <t>Имп.</t>
  </si>
  <si>
    <t>Семенной материал</t>
  </si>
  <si>
    <t>т</t>
  </si>
  <si>
    <t>пакет</t>
  </si>
  <si>
    <t>Семенной картофель</t>
  </si>
  <si>
    <t>шт</t>
  </si>
  <si>
    <t>Посадочный материал</t>
  </si>
  <si>
    <t>Горшечные растения</t>
  </si>
  <si>
    <t>Срезанные цветы</t>
  </si>
  <si>
    <t>Продовольственные грузы</t>
  </si>
  <si>
    <t xml:space="preserve">Отеч. </t>
  </si>
  <si>
    <t>Технические грузы</t>
  </si>
  <si>
    <t>Почва, грунт, компост</t>
  </si>
  <si>
    <t>Прочие грузы</t>
  </si>
  <si>
    <t>Транспортные средства</t>
  </si>
  <si>
    <t>Почтовые отправления</t>
  </si>
  <si>
    <t>Багаж и ручная кладь</t>
  </si>
  <si>
    <t>пиломатериалы</t>
  </si>
  <si>
    <t>деревянная тара</t>
  </si>
  <si>
    <t>древесные отходы</t>
  </si>
  <si>
    <t>изделия из древесины</t>
  </si>
  <si>
    <t>продукция из древесины</t>
  </si>
  <si>
    <t>Приложение №1</t>
  </si>
  <si>
    <t>Установление карантинного фитосанитарного состояния подкарантинной продукции ввозимой и ввезенной на территорию РФ, а также отечественной подкарантинной продукции из карантинных фитосанитарных зон при перевозках по территории Российской Федерации</t>
  </si>
  <si>
    <t>куб.м</t>
  </si>
  <si>
    <t>Сведения о проведенных экспертизах , выявленных карантинных организмах и выданных документах</t>
  </si>
  <si>
    <t>Таблица 2.1</t>
  </si>
  <si>
    <t>Экспертизы</t>
  </si>
  <si>
    <t>Кол-во проанализированных образцов</t>
  </si>
  <si>
    <t>Кол-во выданных свидетельств экспертизы</t>
  </si>
  <si>
    <t>Кол-во выданных заключений</t>
  </si>
  <si>
    <t>Поступило средств от оказания услуг</t>
  </si>
  <si>
    <t>Отечественная продукция</t>
  </si>
  <si>
    <t>Импортная продукция</t>
  </si>
  <si>
    <t>ИТОГО:</t>
  </si>
  <si>
    <t>Таблица 2.2</t>
  </si>
  <si>
    <t>Виды экспертиз</t>
  </si>
  <si>
    <t>Проведено экспертиз</t>
  </si>
  <si>
    <t>Обнаруженно карантинных</t>
  </si>
  <si>
    <t>Обнаружено не карантинных</t>
  </si>
  <si>
    <t>видов</t>
  </si>
  <si>
    <t>случаев</t>
  </si>
  <si>
    <t>Энтомологическая</t>
  </si>
  <si>
    <t>Микологическая</t>
  </si>
  <si>
    <t>Вирусологическая</t>
  </si>
  <si>
    <t>Бактериологическая</t>
  </si>
  <si>
    <t>Фитогельминтологическая</t>
  </si>
  <si>
    <t>Гербологическая</t>
  </si>
  <si>
    <t xml:space="preserve">ИТОГО: </t>
  </si>
  <si>
    <t>ИМПОРТНАЯ продукция</t>
  </si>
  <si>
    <t>ОТЕЧЕСТВЕННАЯ продукция</t>
  </si>
  <si>
    <t>ВСЕГО</t>
  </si>
  <si>
    <t>В   ИМПОРТНОЙ продукции</t>
  </si>
  <si>
    <t>В   ОТЕЧЕСТВЕННОЙ продукции</t>
  </si>
  <si>
    <t>Приложение № 4</t>
  </si>
  <si>
    <t>Сведения о кадрах, работающих в области карантина растений</t>
  </si>
  <si>
    <t>№ п/п</t>
  </si>
  <si>
    <t>Фамилия, имя, отчество</t>
  </si>
  <si>
    <t>Должность</t>
  </si>
  <si>
    <t>к приказу № 4</t>
  </si>
  <si>
    <t>При обследовательских мероприятиях</t>
  </si>
  <si>
    <t>Приложение №2</t>
  </si>
  <si>
    <t>Вид экспертиз, выполняемых сотрудником</t>
  </si>
  <si>
    <t>Гельминтологическая</t>
  </si>
  <si>
    <t>от "15" января 2007 г.</t>
  </si>
  <si>
    <t>Упаковка картонная</t>
  </si>
  <si>
    <r>
      <t>во всех сферах деятельности (</t>
    </r>
    <r>
      <rPr>
        <b/>
        <sz val="12"/>
        <rFont val="Times New Roman"/>
        <family val="1"/>
      </rPr>
      <t>тыс.руб</t>
    </r>
    <r>
      <rPr>
        <sz val="12"/>
        <rFont val="Times New Roman"/>
        <family val="1"/>
      </rPr>
      <t>)</t>
    </r>
  </si>
  <si>
    <r>
      <t>В сфере карантина растений (</t>
    </r>
    <r>
      <rPr>
        <b/>
        <sz val="12"/>
        <rFont val="Times New Roman"/>
        <family val="1"/>
      </rPr>
      <t>тыс. руб</t>
    </r>
    <r>
      <rPr>
        <sz val="12"/>
        <rFont val="Times New Roman"/>
        <family val="1"/>
      </rPr>
      <t>)</t>
    </r>
  </si>
  <si>
    <t>Лесопродукция:</t>
  </si>
  <si>
    <t>лесоматериалы</t>
  </si>
  <si>
    <t>Название карантинного вида (латинское и русское)</t>
  </si>
  <si>
    <t>Кол-во случаев обнаружения</t>
  </si>
  <si>
    <t>Наименование категорий подкарантинной продукции (по классификатору)</t>
  </si>
  <si>
    <t>Происхождение продукции (страна)</t>
  </si>
  <si>
    <t>Жизнеспособность (да/нет)</t>
  </si>
  <si>
    <t>Заражено продукции</t>
  </si>
  <si>
    <t>ед. изм.</t>
  </si>
  <si>
    <t>объем</t>
  </si>
  <si>
    <t>ед. измерен.</t>
  </si>
  <si>
    <t>Приложение № 3</t>
  </si>
  <si>
    <t xml:space="preserve">к приказу № </t>
  </si>
  <si>
    <t>от " __ " ________ 2006 г.</t>
  </si>
  <si>
    <t>Сведения о проведении обследовательских мероприятий</t>
  </si>
  <si>
    <t>Таблица 3.1</t>
  </si>
  <si>
    <t>Объекты исследований</t>
  </si>
  <si>
    <t>Количество объектов исследований</t>
  </si>
  <si>
    <t>Объем ( га, куб.м, кв.м)</t>
  </si>
  <si>
    <t>Обследовано</t>
  </si>
  <si>
    <t>Визуально</t>
  </si>
  <si>
    <t>ловушками</t>
  </si>
  <si>
    <t>смётками</t>
  </si>
  <si>
    <t>приманками</t>
  </si>
  <si>
    <t>Хозяйства</t>
  </si>
  <si>
    <t>Питомники</t>
  </si>
  <si>
    <t>Закрытый грунт (оранжереи и теплицы)</t>
  </si>
  <si>
    <t>Заготовительные организации</t>
  </si>
  <si>
    <t>торгующие организации</t>
  </si>
  <si>
    <t>Семеноводческие хозяйства</t>
  </si>
  <si>
    <t>Склады временного хранения и 3-х км зона, прилегающая к ним</t>
  </si>
  <si>
    <t>Лесхозы (нижние склады)</t>
  </si>
  <si>
    <t>(другие объекты)</t>
  </si>
  <si>
    <t>Таблица 3.2</t>
  </si>
  <si>
    <t>Карантинный вредный организм</t>
  </si>
  <si>
    <t>Наименование хозяйства, организации</t>
  </si>
  <si>
    <t>Выявлено</t>
  </si>
  <si>
    <t>Количество случаев обнаружения</t>
  </si>
  <si>
    <t>визуально</t>
  </si>
  <si>
    <t>Страна - экспортер</t>
  </si>
  <si>
    <t>Регион-отправитель.</t>
  </si>
  <si>
    <t>с НДС</t>
  </si>
  <si>
    <t>без НДС</t>
  </si>
  <si>
    <t>Происхождение продукции (страна или регион РФ)</t>
  </si>
  <si>
    <t xml:space="preserve">Заражено </t>
  </si>
  <si>
    <t>единица измерения (га, куб.м, кв.м)</t>
  </si>
  <si>
    <r>
      <t xml:space="preserve">Таблица 2.3 (сведения по </t>
    </r>
    <r>
      <rPr>
        <b/>
        <sz val="12"/>
        <rFont val="Times New Roman"/>
        <family val="1"/>
      </rPr>
      <t>импортной</t>
    </r>
    <r>
      <rPr>
        <sz val="12"/>
        <rFont val="Times New Roman"/>
        <family val="1"/>
      </rPr>
      <t xml:space="preserve"> подкарантинной продукции)</t>
    </r>
  </si>
  <si>
    <r>
      <t xml:space="preserve">Таблица 2.3 (сведения по </t>
    </r>
    <r>
      <rPr>
        <b/>
        <sz val="12"/>
        <rFont val="Times New Roman"/>
        <family val="1"/>
      </rPr>
      <t>отечественной</t>
    </r>
    <r>
      <rPr>
        <sz val="12"/>
        <rFont val="Times New Roman"/>
        <family val="1"/>
      </rPr>
      <t xml:space="preserve"> подкарантинной продукции)</t>
    </r>
  </si>
  <si>
    <t>куб.м.</t>
  </si>
  <si>
    <t>Россия</t>
  </si>
  <si>
    <t>Беларусь, Россия</t>
  </si>
  <si>
    <t>Сербия, Венгрия, Нидерланды, Россия</t>
  </si>
  <si>
    <t>Ливан, Россия</t>
  </si>
  <si>
    <t>Тутаришев Аслан Довлетбиевич</t>
  </si>
  <si>
    <t>Гоголь  Екатерина Владимировна</t>
  </si>
  <si>
    <t>Неделько Александр Анатольевич</t>
  </si>
  <si>
    <t>Иващенко Светлана Алексеевна</t>
  </si>
  <si>
    <t>Иващенко Наталья Павловна</t>
  </si>
  <si>
    <t>Доценко Вера Викторовна</t>
  </si>
  <si>
    <t>Демина Ирина Николаевна</t>
  </si>
  <si>
    <t>Дьяченко Людмила Владимировна</t>
  </si>
  <si>
    <t>Ковтун Татьяна Петровна</t>
  </si>
  <si>
    <t>Черных Ольга Витальевна</t>
  </si>
  <si>
    <t>Амерханова Татьяна Васильевна</t>
  </si>
  <si>
    <t>Покатилова Галина Владимировна</t>
  </si>
  <si>
    <t>Куртасаитова Эльвина Изетовна</t>
  </si>
  <si>
    <t>Буйда Светлана Владимировна</t>
  </si>
  <si>
    <t>Беляева  Ольга Сергеевна</t>
  </si>
  <si>
    <t>Куркина Еленап Александровна</t>
  </si>
  <si>
    <t>Халина Виктория Валентиновна</t>
  </si>
  <si>
    <t>Пономарева Юлия Алексеевна</t>
  </si>
  <si>
    <t>Лазаренко Ольга Сергеевна</t>
  </si>
  <si>
    <t>Склярова Валентина Викторовна</t>
  </si>
  <si>
    <t>Бартеневаа Светлана Николаевна</t>
  </si>
  <si>
    <t>Руднева Евгения Валерьевна</t>
  </si>
  <si>
    <t>Ватулина Оксана Васильевна</t>
  </si>
  <si>
    <t>Булохова Нелля Геннадиевна</t>
  </si>
  <si>
    <t>Калядная Валентина Михайловна</t>
  </si>
  <si>
    <t>Михайлусь Виталий Анатольевич</t>
  </si>
  <si>
    <t>Яковенко Владимир Николаевич</t>
  </si>
  <si>
    <t>Филиппенко Серзгей Зиновьевич</t>
  </si>
  <si>
    <t>Михейкина Лидия Ивановна</t>
  </si>
  <si>
    <t>Растрыгина Светлана Владимировна</t>
  </si>
  <si>
    <t>Есауленко Татьяна Владимировна</t>
  </si>
  <si>
    <t>Гриценко Елена Алексеевна</t>
  </si>
  <si>
    <t>Скорба Татьяна Валентиновна</t>
  </si>
  <si>
    <t>высшее профессиональное, кандидат сельскохозяйственных наук</t>
  </si>
  <si>
    <t>среднее профессиональное</t>
  </si>
  <si>
    <t>высшее, бакалавр</t>
  </si>
  <si>
    <t>бакалавр</t>
  </si>
  <si>
    <t>высшее профессиональное, кандидат биологических наук</t>
  </si>
  <si>
    <t>Бондаренко Игорь Анатольевич</t>
  </si>
  <si>
    <t>Главный энтомолог</t>
  </si>
  <si>
    <t>Агроном</t>
  </si>
  <si>
    <t>Врио начальника отдела</t>
  </si>
  <si>
    <t>Начальник отделения</t>
  </si>
  <si>
    <t>9 лет</t>
  </si>
  <si>
    <t>8 лет</t>
  </si>
  <si>
    <t>1 год</t>
  </si>
  <si>
    <t>6 лет</t>
  </si>
  <si>
    <t>27 лет</t>
  </si>
  <si>
    <t>7 лет</t>
  </si>
  <si>
    <t>29 лет</t>
  </si>
  <si>
    <t>31 год</t>
  </si>
  <si>
    <t>5 лет</t>
  </si>
  <si>
    <t>19 лет</t>
  </si>
  <si>
    <t>15 лет</t>
  </si>
  <si>
    <t>12 лет</t>
  </si>
  <si>
    <t>42 года</t>
  </si>
  <si>
    <t>34 года</t>
  </si>
  <si>
    <t>38 лет</t>
  </si>
  <si>
    <t>26 лет</t>
  </si>
  <si>
    <t>16 лет</t>
  </si>
  <si>
    <t>37 лет</t>
  </si>
  <si>
    <t>30 лет</t>
  </si>
  <si>
    <t>32 года</t>
  </si>
  <si>
    <t>11 лет</t>
  </si>
  <si>
    <t>14 лет</t>
  </si>
  <si>
    <t>10 лет</t>
  </si>
  <si>
    <t>13 лет</t>
  </si>
  <si>
    <t>3 года</t>
  </si>
  <si>
    <t>33 года</t>
  </si>
  <si>
    <t>36 лет</t>
  </si>
  <si>
    <t>28 лет</t>
  </si>
  <si>
    <t>24 года</t>
  </si>
  <si>
    <t>35 лет</t>
  </si>
  <si>
    <t>4 года</t>
  </si>
  <si>
    <t>17 лет</t>
  </si>
  <si>
    <t>18 лет</t>
  </si>
  <si>
    <t>Высшее профессиональное</t>
  </si>
  <si>
    <t>Высшее профессиональное, бакалавр</t>
  </si>
  <si>
    <t>Заместитель начальника отдела</t>
  </si>
  <si>
    <t>Ейский межрайонный отдел</t>
  </si>
  <si>
    <t>Кавказский межрайонный отдел</t>
  </si>
  <si>
    <t>Гулькевичское отделение Кавказского МРО</t>
  </si>
  <si>
    <t>Лабинское отделение Кавказского МРО</t>
  </si>
  <si>
    <t>Новокубанский межрайонный отдел</t>
  </si>
  <si>
    <t>Новороссийский межрайонный отдел</t>
  </si>
  <si>
    <t>Павловский межрайонный отдел</t>
  </si>
  <si>
    <t>Сочинский межрайонный отдел</t>
  </si>
  <si>
    <t>Тбилисский межрайонный отдел</t>
  </si>
  <si>
    <t>Темрюкский межрайонный отдел</t>
  </si>
  <si>
    <t>Славянское отделение Темрюкского МРО</t>
  </si>
  <si>
    <t>Тимашевский межрайонный отдел</t>
  </si>
  <si>
    <t>Стаж работы в области карантина растений
полных лет</t>
  </si>
  <si>
    <t>Общий стаж работы
полных лет</t>
  </si>
  <si>
    <t>Беларусь, Польша, Румыния, Венгрия, Чили, Китай, Испания, Италия, Франция, США, Австралия, Нидерланды, Турция, Австрия, Аргентина, Исландия, Канада, ЮАР, Хорватия, Словакия. Россия</t>
  </si>
  <si>
    <t>Нидерланды, Индия, Кения, Шри-Ланка, Польша, Ливан, Китай Россия</t>
  </si>
  <si>
    <t>Израиль, Беларусь, Германия, Турция, Китай, Вьетнам, Египет, Армения, Беларусь, Таджикистан, Индонезия, Казахстан, индия, Киргизия, Эфиопия, Греция, Чехия, Узбекистан, Италия, Р. Абхазия, Россия</t>
  </si>
  <si>
    <t>Аргентина, Германия, Мозамбик, Турция, Индия, Пакистан, Болгария, Россия</t>
  </si>
  <si>
    <t>Китай, Турция, Израиль, Египет,Россия</t>
  </si>
  <si>
    <t>Краснодарский край</t>
  </si>
  <si>
    <t>Фрукты</t>
  </si>
  <si>
    <t>Республика Крым</t>
  </si>
  <si>
    <t>Срез цветов</t>
  </si>
  <si>
    <t>Амброзия полыннолистная (Ambrosia artemisiifolia L.)</t>
  </si>
  <si>
    <t>Овощи</t>
  </si>
  <si>
    <t>Ягоды</t>
  </si>
  <si>
    <t>Турция</t>
  </si>
  <si>
    <t>Средиземноморская плодовая муха (Ceratitis capitata Wied.)</t>
  </si>
  <si>
    <t>Египет</t>
  </si>
  <si>
    <t>Израиль</t>
  </si>
  <si>
    <t>Армения</t>
  </si>
  <si>
    <t xml:space="preserve">Повилика (Cuscuta sp.) </t>
  </si>
  <si>
    <t>Эфиопия</t>
  </si>
  <si>
    <t>га</t>
  </si>
  <si>
    <t>кв.м</t>
  </si>
  <si>
    <t>Клименко Антон Александрович</t>
  </si>
  <si>
    <t>Узбекистан</t>
  </si>
  <si>
    <t>Чаплыгина Ольга Сергеевна</t>
  </si>
  <si>
    <t>Картофельная моль (Phthorimaea operculella Zell.)</t>
  </si>
  <si>
    <t xml:space="preserve">Республика Казахстан </t>
  </si>
  <si>
    <t>Западный (калифорнийский) цветочный трипс. (Frankliniella occidentalis Perg)</t>
  </si>
  <si>
    <t>Багаж и ручная кладь (срез цветов)</t>
  </si>
  <si>
    <t>Республика Абхазия</t>
  </si>
  <si>
    <t>Иордания</t>
  </si>
  <si>
    <t>Греция</t>
  </si>
  <si>
    <t>Зерновки рода Callosobruchus</t>
  </si>
  <si>
    <t>Сметки (продкладовая)</t>
  </si>
  <si>
    <t>Судовые запасы (нут)</t>
  </si>
  <si>
    <t>Италия</t>
  </si>
  <si>
    <t>Судовые запасы (фасоль)</t>
  </si>
  <si>
    <t>Сирия</t>
  </si>
  <si>
    <t>Судовые запасы (чечевица)</t>
  </si>
  <si>
    <t>Саженцы (яблоня)</t>
  </si>
  <si>
    <t>Судовые запасы (картофель)</t>
  </si>
  <si>
    <t>Испания</t>
  </si>
  <si>
    <t>Румыния</t>
  </si>
  <si>
    <t>Таджикистан</t>
  </si>
  <si>
    <t>Иран</t>
  </si>
  <si>
    <t>Посылка (подсолнечник)</t>
  </si>
  <si>
    <t>Оренбургская область</t>
  </si>
  <si>
    <t>Ростовская область</t>
  </si>
  <si>
    <t>Самарская область</t>
  </si>
  <si>
    <t>Ставропольский край</t>
  </si>
  <si>
    <t>Кемеровская область</t>
  </si>
  <si>
    <t>Пиломатериал хвойных пород</t>
  </si>
  <si>
    <t>Иркутская область</t>
  </si>
  <si>
    <t>Пермский край</t>
  </si>
  <si>
    <t>Еврейская автономная область</t>
  </si>
  <si>
    <t>Новокубанский район</t>
  </si>
  <si>
    <t>Тимашевский район</t>
  </si>
  <si>
    <t>Липецкая область</t>
  </si>
  <si>
    <t>Рязанская область</t>
  </si>
  <si>
    <t>тн</t>
  </si>
  <si>
    <t>Волгоградская область</t>
  </si>
  <si>
    <t>Деревянные упаковочные материалы</t>
  </si>
  <si>
    <t>Алтайский край</t>
  </si>
  <si>
    <t>Республика Казахстан</t>
  </si>
  <si>
    <t>салат</t>
  </si>
  <si>
    <t>фрукты</t>
  </si>
  <si>
    <t>Да</t>
  </si>
  <si>
    <t>Фасоль-бобы</t>
  </si>
  <si>
    <t>Зелень пищевая</t>
  </si>
  <si>
    <t xml:space="preserve"> Турция</t>
  </si>
  <si>
    <t>Р.Абхазия</t>
  </si>
  <si>
    <t>Судовые запасы (томаты)</t>
  </si>
  <si>
    <t>Восточная плодожорка (Grapholitha molesta Busck.)</t>
  </si>
  <si>
    <t>Мьянма</t>
  </si>
  <si>
    <t>Картофель продовольственный</t>
  </si>
  <si>
    <t>Судовые запасы (апельсины)</t>
  </si>
  <si>
    <t>Судовые запасы (мандарны)</t>
  </si>
  <si>
    <t>США</t>
  </si>
  <si>
    <t>Южная Африка</t>
  </si>
  <si>
    <t>Фомопсис подсолнечника (Phomopsis helianthi Munt. - Chet. Et al.)</t>
  </si>
  <si>
    <t>Франция</t>
  </si>
  <si>
    <t>Череда волосистая (нежизнеспособная) Bidens pilosa L.</t>
  </si>
  <si>
    <t>Аргентина</t>
  </si>
  <si>
    <t>Темрюкский район</t>
  </si>
  <si>
    <t>г. Туапсе</t>
  </si>
  <si>
    <t>кв.м.</t>
  </si>
  <si>
    <t>Горчак ползучий (Acroptilon repens DC)</t>
  </si>
  <si>
    <t xml:space="preserve">Темрюкский район </t>
  </si>
  <si>
    <t>Паслен колючий (Solanum rostratum Dun.)</t>
  </si>
  <si>
    <t>Повилика (Cuscuta spp.)</t>
  </si>
  <si>
    <t>г.Новороссийск</t>
  </si>
  <si>
    <t>Ценхрус длинноколючковый Cenchrus longispinus (Hack) Fern)</t>
  </si>
  <si>
    <t>Американская белая бабочка (Hyphantria cunea Drury)</t>
  </si>
  <si>
    <t>Восточная каштановая орехотворка (Dryocosmus kuriphilus Yas.)</t>
  </si>
  <si>
    <t>Калифорнийская щитовка (Quadrospidiotus perniciosus Comst.)</t>
  </si>
  <si>
    <t>Новоленинское с/п, х. Новоленинский</t>
  </si>
  <si>
    <t>Новоленинское с/п, ст. Новокорсунская</t>
  </si>
  <si>
    <t>Картофельная моль(Phthorimaea operculella Zell)</t>
  </si>
  <si>
    <t>Потивирус шарки (оспы) слив (Plum pox potyvirus)</t>
  </si>
  <si>
    <t>ПЦР-метод</t>
  </si>
  <si>
    <t>Бактериальный ожог плодовых культур (Erwinia amylovora (Burill.) Winslow et al.)</t>
  </si>
  <si>
    <t>ПЦР-метод и культурально-морфологический метод</t>
  </si>
  <si>
    <t>Южноамериканская томатная моль (Tuta absoluta Povolny)</t>
  </si>
  <si>
    <t>Бразильская зерновка (Zabrotes subfasciatus Boh.)</t>
  </si>
  <si>
    <t>Нет</t>
  </si>
  <si>
    <t>Калифорнийская щитовка (Quadraspidiotus perniciosus)</t>
  </si>
  <si>
    <t>Амброзия трёхраздельная  (Ambrosia trifida L.)</t>
  </si>
  <si>
    <t>Большой Черный еловый усач (Monochamus urussovi Fisch.)</t>
  </si>
  <si>
    <t>Малый черный еловый усач (Мonochamus sutor L..)</t>
  </si>
  <si>
    <t>Черный сосновый усач (Monochamus galloprovinciallis ol.)</t>
  </si>
  <si>
    <t>1*</t>
  </si>
  <si>
    <t>2*</t>
  </si>
  <si>
    <t>8*</t>
  </si>
  <si>
    <t>4*</t>
  </si>
  <si>
    <t>46*</t>
  </si>
  <si>
    <t>36*</t>
  </si>
  <si>
    <t>86*</t>
  </si>
  <si>
    <t>*-в графе "ВСЕГО" одинаковые виды не суммируются.</t>
  </si>
  <si>
    <t>Бактериальное увядание (вилт) кукурузы (Pantoea stewartii subsp. Stewartii (Smith) Mergaert et al.)</t>
  </si>
  <si>
    <t>Республика Армения</t>
  </si>
  <si>
    <t>Сербия</t>
  </si>
  <si>
    <t>Судовые запасы (яблоки свежие)</t>
  </si>
  <si>
    <t>Судовые запасы (персики свежие)</t>
  </si>
  <si>
    <t xml:space="preserve">Грузия </t>
  </si>
  <si>
    <t>Ручная кладь (Фрукты)</t>
  </si>
  <si>
    <t xml:space="preserve">Ручная кладь (горох сушеный) </t>
  </si>
  <si>
    <t>Судовые запасы (бобовые)</t>
  </si>
  <si>
    <t>фасоль-бобы</t>
  </si>
  <si>
    <t>сорго-семеной материал</t>
  </si>
  <si>
    <t>Республика Адыгея</t>
  </si>
  <si>
    <t>Воронежская область</t>
  </si>
  <si>
    <t>Саратовская область</t>
  </si>
  <si>
    <t>Фомопсис подсолнечника (Diaporthe helianthi Munt. Cvet. et al.(=Phomopsis helianthi Munt. Cvet. et al.))</t>
  </si>
  <si>
    <t>подсолнечник товарный</t>
  </si>
  <si>
    <t>Горчак ползучий (Acroptilon repens L.)</t>
  </si>
  <si>
    <t>Тутовая щитовка (Pseudaulacaspis pentagona Targ. )</t>
  </si>
  <si>
    <t>Белоглинский рн Успенское с\п</t>
  </si>
  <si>
    <t xml:space="preserve">кв.м </t>
  </si>
  <si>
    <t>кв. м</t>
  </si>
  <si>
    <t>Кавказский р-н,п.Мирской</t>
  </si>
  <si>
    <t>Южноамериканская томатная моль (Tuta absoluta Meyrick.)</t>
  </si>
  <si>
    <t>15*</t>
  </si>
  <si>
    <t>27*</t>
  </si>
  <si>
    <t>Помыканова Надежда Николаевна</t>
  </si>
  <si>
    <t>ведущий агроном</t>
  </si>
  <si>
    <t>высшее, специалитет</t>
  </si>
  <si>
    <t>Корешков Сергей Алексеевич</t>
  </si>
  <si>
    <t>Черненко Виктор Александрович</t>
  </si>
  <si>
    <t>Арзуманов Георгий Роландович</t>
  </si>
  <si>
    <t>агроном</t>
  </si>
  <si>
    <t>Лащенко Людмила Александровна</t>
  </si>
  <si>
    <t>Носкова Яна Владимировна</t>
  </si>
  <si>
    <t>Исполнитель отчета: Калайда В.А. 8 (861) 226-86-33</t>
  </si>
  <si>
    <t>Врио главного бухгалтера</t>
  </si>
  <si>
    <t>Апшеронский район, г. Хадыженск</t>
  </si>
  <si>
    <t>Белоглинский район, с. Белая глина</t>
  </si>
  <si>
    <t>Белореченский район,  пос. Первомайский</t>
  </si>
  <si>
    <t>Белореченский район, с. Новоалексеевское</t>
  </si>
  <si>
    <t>Выселковский район, ст. Выселки</t>
  </si>
  <si>
    <t>г. Анапа</t>
  </si>
  <si>
    <t>г. Краснодар</t>
  </si>
  <si>
    <t>г. Горячий Ключ</t>
  </si>
  <si>
    <t>Гулькевичский район, г. Гулькевичи</t>
  </si>
  <si>
    <t>Динской район, ст. Динская</t>
  </si>
  <si>
    <t>Динской район, ст. Новотитаровская</t>
  </si>
  <si>
    <t>Ейский район, г. Ейск</t>
  </si>
  <si>
    <t xml:space="preserve">Кавказский район ст. Дмитриевская </t>
  </si>
  <si>
    <t xml:space="preserve">Кавказский район ст. Темижбекская </t>
  </si>
  <si>
    <t>Кавказский район, Казанское с/п</t>
  </si>
  <si>
    <t>Кавказский р-н, г.Кропоткин</t>
  </si>
  <si>
    <t>Кавказский р-н, ст. Кавказская</t>
  </si>
  <si>
    <t>Кавказский р-он, х.Внуковский</t>
  </si>
  <si>
    <t>Кавказский р-он,ст.Казанская</t>
  </si>
  <si>
    <t>Кавказский р-он,х.Привольный</t>
  </si>
  <si>
    <t>Калининский район, ст. Калининская</t>
  </si>
  <si>
    <t>Красноармейский район, ст. Полтавская</t>
  </si>
  <si>
    <t>Краснодарский край, ст. Старомышастовская</t>
  </si>
  <si>
    <t>Крымский район, х. Новоукраинский</t>
  </si>
  <si>
    <t>Крымский район, х. Южный</t>
  </si>
  <si>
    <t>Лабинский район, г. Лабинск</t>
  </si>
  <si>
    <t>Лабинский район, ст Вознесенская</t>
  </si>
  <si>
    <t>Новопокровский район</t>
  </si>
  <si>
    <t>Новопокровский район, ст Ильинская</t>
  </si>
  <si>
    <t>Павловский район, ст. Павловская</t>
  </si>
  <si>
    <t>Республика Адыгея, г. Майкоп</t>
  </si>
  <si>
    <t>Северский район, пгт. Ильский</t>
  </si>
  <si>
    <t xml:space="preserve">Северский район, ст. Северская </t>
  </si>
  <si>
    <t>Северский район. С. Львовское</t>
  </si>
  <si>
    <t>Тбилисский район, ст. Новобекешевская</t>
  </si>
  <si>
    <t>Тбилисский район, ст. Нововладимировская</t>
  </si>
  <si>
    <t>Тбилисский район, ст. Тбилисская</t>
  </si>
  <si>
    <t>Тимашевский район, ст. Старомышастовская</t>
  </si>
  <si>
    <t>Тихорецкий район, г. Тихорецк</t>
  </si>
  <si>
    <t>Тихорецкий р-он, ст.Хоперская</t>
  </si>
  <si>
    <t>Усть - Лабинский район, ст. Ладожская</t>
  </si>
  <si>
    <t>Усть-Лабинский р-н,г.Усть-Лабинск</t>
  </si>
  <si>
    <t>Усть-Лабинский р-н,х.Болгов</t>
  </si>
  <si>
    <t>Усть-Лабинский р-н,х.Братский</t>
  </si>
  <si>
    <t>Усть-Лабинский р-н,х.Калининский</t>
  </si>
  <si>
    <t>Усть-Лабинский р-н,х.Саратовский</t>
  </si>
  <si>
    <t>Павловский р-н, ст. Павловская</t>
  </si>
  <si>
    <t>Лабинский район, ст. Зассовская</t>
  </si>
  <si>
    <t>г. Сочи</t>
  </si>
  <si>
    <t xml:space="preserve"> Северский р-н, ст. Григорьевская</t>
  </si>
  <si>
    <t>Абинский район</t>
  </si>
  <si>
    <t>Апшеронский р-н, пос. Новые Поляны</t>
  </si>
  <si>
    <t>Выселковский район, с. Новоалексеевское</t>
  </si>
  <si>
    <t>Выселковский район, ст. Новомалороссийская</t>
  </si>
  <si>
    <t>г.Геленджик</t>
  </si>
  <si>
    <t>Краснеоармейский район, ст. Красноармейская</t>
  </si>
  <si>
    <t>Крыловской р-н, с. Шевченковское</t>
  </si>
  <si>
    <t>Крыловской р-н, ст. Крыловская</t>
  </si>
  <si>
    <t>Крыловской р-н, ст. Новосергиевская</t>
  </si>
  <si>
    <t>Ленинградский район, п. Бичевой</t>
  </si>
  <si>
    <t>Отрадненский район, Подгорносинюхинское с/п</t>
  </si>
  <si>
    <t>Павловский район, ст. Атаманская</t>
  </si>
  <si>
    <t>Староминской район, ст. Староминская</t>
  </si>
  <si>
    <t>Тбилисский район, ст. Алексеетенгинская</t>
  </si>
  <si>
    <t>Темрюкский район, п. Ильич</t>
  </si>
  <si>
    <t>Темрюкский район, п. Кучугуры</t>
  </si>
  <si>
    <t>Темрюкский р-н, п. Юбилейный</t>
  </si>
  <si>
    <t>Тимашевский район, г. Тимашевск</t>
  </si>
  <si>
    <t>Усть-Лабинский район, Братское с/п</t>
  </si>
  <si>
    <t>Усть-Лабинский район, ст. Новолабинская</t>
  </si>
  <si>
    <t>западный цветочный (калифорнийский) трипс (Frankliniella occidentalis Perg.)</t>
  </si>
  <si>
    <t>г. Новороссийск</t>
  </si>
  <si>
    <t>Северский район, ст. Калужская</t>
  </si>
  <si>
    <t>Выселковский район, ст. Березанская</t>
  </si>
  <si>
    <t>Темрюкский район, п. Сенной</t>
  </si>
  <si>
    <t>Усть-Лабинский район, х. Железный</t>
  </si>
  <si>
    <t>Темрюкский район, г. Темрюк</t>
  </si>
  <si>
    <t>Приморско-Ахтарский район, ст. Ольгинская</t>
  </si>
  <si>
    <t>Кущевский район, ст. Кисляковская</t>
  </si>
  <si>
    <t>Филлоксера (Viteus vitifoliae Fitch)</t>
  </si>
  <si>
    <t>Отчет по ФГБУ "Краснодарская межобластная ветеринарная лаборатория"  за 12 месяцев 2016 г.</t>
  </si>
  <si>
    <t>Кировская область</t>
  </si>
  <si>
    <t>Республика Северная Осетия</t>
  </si>
  <si>
    <t>Польша</t>
  </si>
  <si>
    <t>Грузия</t>
  </si>
  <si>
    <t>Судовые запасы (груша, айва свежие)</t>
  </si>
  <si>
    <t>Украина</t>
  </si>
  <si>
    <t>Болгария</t>
  </si>
  <si>
    <t>Судовые запасы (персики плоды)</t>
  </si>
  <si>
    <t>Саженцы (слива)</t>
  </si>
  <si>
    <t>Моствоской район, ст. Баговская</t>
  </si>
  <si>
    <t>Моствоской район, ст. Псебай</t>
  </si>
  <si>
    <t>Северский район, п. Октябрьский</t>
  </si>
  <si>
    <t>Староминский район ст. Староминская</t>
  </si>
  <si>
    <t>Динской район, ст. Нововеличковская</t>
  </si>
  <si>
    <t>Кореновский район, г. Кореновск</t>
  </si>
  <si>
    <t>г. Краснодар (Санкционная продукция)</t>
  </si>
  <si>
    <t>г. Горячий ключ</t>
  </si>
  <si>
    <t>г. Белореченск</t>
  </si>
  <si>
    <t>32 год</t>
  </si>
  <si>
    <t>31 лет</t>
  </si>
  <si>
    <t>20 лет</t>
  </si>
  <si>
    <t>39 лет</t>
  </si>
  <si>
    <t xml:space="preserve">7 лет </t>
  </si>
  <si>
    <t>25 года</t>
  </si>
  <si>
    <t>2 года</t>
  </si>
  <si>
    <t>45 года</t>
  </si>
  <si>
    <t>22 года</t>
  </si>
  <si>
    <t>\ Э.М. Грезент\</t>
  </si>
  <si>
    <t>Отчет по ФГБУ "Краснодарская МВЛ" на 31 декабря 2016 г.</t>
  </si>
  <si>
    <t>10000 кв.м.; 84449,19 т</t>
  </si>
  <si>
    <t>738146,48 кв.м.;14094,3 га; 50941,1 т</t>
  </si>
  <si>
    <t>3029751,57 кв.м.; 145059,2046т; 13287,7255 га</t>
  </si>
  <si>
    <t>Заместитель директора по  фитосанитарной работе-Руководитель  ИЦ "ФитоСемЭксперт "</t>
  </si>
  <si>
    <t xml:space="preserve">Заместитель директора ФГБУ "Краснодарская МВЛ"  </t>
  </si>
  <si>
    <t>\ М.Н. Жесткова \</t>
  </si>
  <si>
    <t xml:space="preserve">Заместитель директора ФГБУ "Краснодарская МВЛ"   </t>
  </si>
  <si>
    <t>Ипомея плющевидная (Ipomoea hederacea L.)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</si>
</sst>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_р_."/>
    <numFmt numFmtId="178" formatCode="[$-FC19]d\ mmmm\ yyyy\ &quot;г.&quot;"/>
    <numFmt numFmtId="179" formatCode="0.000"/>
    <numFmt numFmtId="180" formatCode="0.0"/>
    <numFmt numFmtId="181" formatCode="#,##0.0000"/>
    <numFmt numFmtId="182" formatCode="#,##0.000"/>
    <numFmt numFmtId="183" formatCode="#,##0.0"/>
    <numFmt numFmtId="184" formatCode="0.00000"/>
    <numFmt numFmtId="185" formatCode="0.0000"/>
    <numFmt numFmtId="186" formatCode="#,##0.0_р_."/>
    <numFmt numFmtId="187" formatCode="0.000000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4" fontId="11" fillId="33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14" fontId="9" fillId="33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14" fontId="53" fillId="33" borderId="11" xfId="0" applyNumberFormat="1" applyFont="1" applyFill="1" applyBorder="1" applyAlignment="1">
      <alignment horizontal="center" vertical="center" wrapText="1"/>
    </xf>
    <xf numFmtId="0" fontId="11" fillId="0" borderId="11" xfId="60" applyFont="1" applyFill="1" applyBorder="1" applyAlignment="1">
      <alignment horizontal="center" vertical="center" wrapText="1"/>
      <protection/>
    </xf>
    <xf numFmtId="180" fontId="11" fillId="0" borderId="11" xfId="60" applyNumberFormat="1" applyFont="1" applyFill="1" applyBorder="1" applyAlignment="1">
      <alignment horizontal="center" vertical="center"/>
      <protection/>
    </xf>
    <xf numFmtId="0" fontId="11" fillId="0" borderId="11" xfId="60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3" fontId="0" fillId="33" borderId="11" xfId="0" applyNumberFormat="1" applyFill="1" applyBorder="1" applyAlignment="1" applyProtection="1">
      <alignment horizontal="center" vertical="center"/>
      <protection locked="0"/>
    </xf>
    <xf numFmtId="1" fontId="4" fillId="33" borderId="11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" fontId="4" fillId="33" borderId="23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" fontId="4" fillId="33" borderId="23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9" fillId="33" borderId="11" xfId="58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7" xfId="0" applyFont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11" xfId="58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54" applyFont="1">
      <alignment/>
      <protection/>
    </xf>
    <xf numFmtId="0" fontId="2" fillId="0" borderId="11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/>
      <protection/>
    </xf>
    <xf numFmtId="0" fontId="9" fillId="33" borderId="11" xfId="56" applyNumberFormat="1" applyFill="1" applyBorder="1" applyAlignment="1">
      <alignment horizontal="center" vertical="center" wrapText="1"/>
      <protection/>
    </xf>
    <xf numFmtId="0" fontId="13" fillId="33" borderId="11" xfId="57" applyFill="1" applyBorder="1" applyAlignment="1">
      <alignment horizontal="center" vertical="center" wrapText="1"/>
      <protection/>
    </xf>
    <xf numFmtId="0" fontId="13" fillId="33" borderId="11" xfId="57" applyNumberFormat="1" applyFill="1" applyBorder="1" applyAlignment="1">
      <alignment horizontal="center" vertical="center" wrapText="1"/>
      <protection/>
    </xf>
    <xf numFmtId="179" fontId="13" fillId="33" borderId="11" xfId="57" applyNumberFormat="1" applyFill="1" applyBorder="1" applyAlignment="1">
      <alignment horizontal="center" vertical="center" wrapText="1"/>
      <protection/>
    </xf>
    <xf numFmtId="0" fontId="9" fillId="33" borderId="11" xfId="56" applyFont="1" applyFill="1" applyBorder="1" applyAlignment="1">
      <alignment horizontal="center" vertical="center" wrapText="1"/>
      <protection/>
    </xf>
    <xf numFmtId="0" fontId="9" fillId="33" borderId="0" xfId="56" applyFill="1" applyBorder="1" applyAlignment="1">
      <alignment horizontal="center" vertical="center" wrapText="1"/>
      <protection/>
    </xf>
    <xf numFmtId="0" fontId="9" fillId="33" borderId="0" xfId="56" applyNumberFormat="1" applyFill="1" applyBorder="1" applyAlignment="1">
      <alignment horizontal="center" vertical="center" wrapText="1"/>
      <protection/>
    </xf>
    <xf numFmtId="0" fontId="13" fillId="33" borderId="0" xfId="57" applyFill="1" applyBorder="1" applyAlignment="1">
      <alignment horizontal="center" vertical="center" wrapText="1"/>
      <protection/>
    </xf>
    <xf numFmtId="0" fontId="13" fillId="33" borderId="0" xfId="57" applyNumberForma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59" applyFont="1">
      <alignment/>
      <protection/>
    </xf>
    <xf numFmtId="0" fontId="4" fillId="0" borderId="0" xfId="59" applyFont="1" applyAlignment="1">
      <alignment horizontal="center" vertical="center"/>
      <protection/>
    </xf>
    <xf numFmtId="0" fontId="2" fillId="0" borderId="0" xfId="59" applyFont="1">
      <alignment/>
      <protection/>
    </xf>
    <xf numFmtId="0" fontId="2" fillId="0" borderId="11" xfId="59" applyFont="1" applyBorder="1" applyAlignment="1">
      <alignment textRotation="90"/>
      <protection/>
    </xf>
    <xf numFmtId="0" fontId="4" fillId="0" borderId="11" xfId="59" applyFont="1" applyBorder="1" applyAlignment="1">
      <alignment horizontal="center"/>
      <protection/>
    </xf>
    <xf numFmtId="0" fontId="4" fillId="0" borderId="11" xfId="59" applyFont="1" applyBorder="1" applyAlignment="1">
      <alignment horizontal="center" vertical="center"/>
      <protection/>
    </xf>
    <xf numFmtId="0" fontId="4" fillId="0" borderId="28" xfId="59" applyFont="1" applyBorder="1" applyAlignment="1">
      <alignment horizontal="center"/>
      <protection/>
    </xf>
    <xf numFmtId="0" fontId="9" fillId="0" borderId="11" xfId="59" applyFont="1" applyBorder="1" applyAlignment="1">
      <alignment horizontal="center" vertical="center"/>
      <protection/>
    </xf>
    <xf numFmtId="0" fontId="7" fillId="0" borderId="11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180" fontId="4" fillId="0" borderId="0" xfId="59" applyNumberFormat="1" applyFont="1">
      <alignment/>
      <protection/>
    </xf>
    <xf numFmtId="0" fontId="2" fillId="0" borderId="11" xfId="59" applyFont="1" applyFill="1" applyBorder="1" applyAlignment="1">
      <alignment horizontal="center" vertical="center"/>
      <protection/>
    </xf>
    <xf numFmtId="2" fontId="4" fillId="0" borderId="0" xfId="59" applyNumberFormat="1" applyFont="1">
      <alignment/>
      <protection/>
    </xf>
    <xf numFmtId="0" fontId="2" fillId="34" borderId="11" xfId="59" applyFont="1" applyFill="1" applyBorder="1" applyAlignment="1">
      <alignment horizontal="center" vertical="center"/>
      <protection/>
    </xf>
    <xf numFmtId="1" fontId="4" fillId="0" borderId="0" xfId="59" applyNumberFormat="1" applyFont="1">
      <alignment/>
      <protection/>
    </xf>
    <xf numFmtId="0" fontId="4" fillId="0" borderId="0" xfId="59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4" fontId="11" fillId="33" borderId="0" xfId="0" applyNumberFormat="1" applyFont="1" applyFill="1" applyBorder="1" applyAlignment="1">
      <alignment horizontal="center" vertical="center" wrapText="1"/>
    </xf>
    <xf numFmtId="0" fontId="2" fillId="34" borderId="0" xfId="59" applyFont="1" applyFill="1" applyBorder="1" applyAlignment="1">
      <alignment horizontal="center" vertical="center"/>
      <protection/>
    </xf>
    <xf numFmtId="0" fontId="7" fillId="0" borderId="0" xfId="59" applyFont="1" applyBorder="1" applyAlignment="1">
      <alignment horizontal="center" vertical="top"/>
      <protection/>
    </xf>
    <xf numFmtId="0" fontId="2" fillId="0" borderId="0" xfId="59" applyFont="1" applyAlignment="1">
      <alignment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0" xfId="59" applyFont="1" applyBorder="1">
      <alignment/>
      <protection/>
    </xf>
    <xf numFmtId="0" fontId="2" fillId="0" borderId="0" xfId="59" applyFont="1" applyBorder="1" applyAlignment="1">
      <alignment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2" fillId="33" borderId="30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5" fillId="33" borderId="13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182" fontId="0" fillId="33" borderId="11" xfId="0" applyNumberFormat="1" applyFill="1" applyBorder="1" applyAlignment="1" applyProtection="1">
      <alignment horizontal="center" vertical="center"/>
      <protection locked="0"/>
    </xf>
    <xf numFmtId="0" fontId="9" fillId="33" borderId="11" xfId="56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5" xfId="58" applyFont="1" applyFill="1" applyBorder="1" applyAlignment="1">
      <alignment vertical="center" wrapText="1"/>
      <protection/>
    </xf>
    <xf numFmtId="0" fontId="4" fillId="0" borderId="11" xfId="59" applyFont="1" applyBorder="1">
      <alignment/>
      <protection/>
    </xf>
    <xf numFmtId="0" fontId="9" fillId="33" borderId="15" xfId="56" applyFont="1" applyFill="1" applyBorder="1" applyAlignment="1">
      <alignment horizontal="center" vertical="center" wrapText="1"/>
      <protection/>
    </xf>
    <xf numFmtId="0" fontId="9" fillId="33" borderId="11" xfId="56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" fillId="33" borderId="35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33" borderId="46" xfId="0" applyFont="1" applyFill="1" applyBorder="1" applyAlignment="1">
      <alignment horizontal="left" vertical="top" wrapText="1"/>
    </xf>
    <xf numFmtId="0" fontId="4" fillId="33" borderId="47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176" fontId="2" fillId="0" borderId="11" xfId="0" applyNumberFormat="1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" fontId="2" fillId="0" borderId="11" xfId="55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33" borderId="11" xfId="56" applyFill="1" applyBorder="1" applyAlignment="1">
      <alignment horizontal="center" vertical="center" wrapText="1"/>
      <protection/>
    </xf>
    <xf numFmtId="0" fontId="9" fillId="33" borderId="15" xfId="56" applyFill="1" applyBorder="1" applyAlignment="1">
      <alignment horizontal="center" vertical="center" wrapText="1"/>
      <protection/>
    </xf>
    <xf numFmtId="0" fontId="9" fillId="33" borderId="54" xfId="56" applyFill="1" applyBorder="1" applyAlignment="1">
      <alignment horizontal="center" vertical="center" wrapText="1"/>
      <protection/>
    </xf>
    <xf numFmtId="0" fontId="9" fillId="33" borderId="10" xfId="56" applyFill="1" applyBorder="1" applyAlignment="1">
      <alignment horizontal="center" vertical="center" wrapText="1"/>
      <protection/>
    </xf>
    <xf numFmtId="0" fontId="9" fillId="33" borderId="35" xfId="56" applyFill="1" applyBorder="1" applyAlignment="1">
      <alignment horizontal="center" vertical="center" wrapText="1"/>
      <protection/>
    </xf>
    <xf numFmtId="0" fontId="9" fillId="33" borderId="38" xfId="56" applyFill="1" applyBorder="1" applyAlignment="1">
      <alignment horizontal="center" vertical="center" wrapText="1"/>
      <protection/>
    </xf>
    <xf numFmtId="0" fontId="9" fillId="33" borderId="40" xfId="56" applyFill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28" xfId="54" applyFont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left"/>
      <protection/>
    </xf>
    <xf numFmtId="0" fontId="9" fillId="33" borderId="54" xfId="56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horizontal="center" vertical="center" wrapText="1"/>
      <protection/>
    </xf>
    <xf numFmtId="0" fontId="9" fillId="33" borderId="15" xfId="56" applyFont="1" applyFill="1" applyBorder="1" applyAlignment="1">
      <alignment horizontal="center" vertical="center" wrapText="1"/>
      <protection/>
    </xf>
    <xf numFmtId="0" fontId="9" fillId="33" borderId="54" xfId="56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2" fillId="0" borderId="0" xfId="59" applyFont="1" applyAlignment="1">
      <alignment horizontal="right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59" applyFont="1" applyAlignment="1">
      <alignment horizontal="left"/>
      <protection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7" fillId="0" borderId="11" xfId="59" applyFont="1" applyBorder="1" applyAlignment="1">
      <alignment horizontal="center" vertical="center"/>
      <protection/>
    </xf>
    <xf numFmtId="0" fontId="7" fillId="0" borderId="11" xfId="59" applyFont="1" applyBorder="1" applyAlignment="1">
      <alignment horizontal="center" vertical="top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 applyFill="1" applyBorder="1" applyAlignment="1">
      <alignment horizont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wrapText="1"/>
      <protection/>
    </xf>
    <xf numFmtId="0" fontId="2" fillId="0" borderId="17" xfId="59" applyFont="1" applyBorder="1" applyAlignment="1">
      <alignment horizontal="center"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0" fontId="9" fillId="33" borderId="11" xfId="56" applyFont="1" applyFill="1" applyBorder="1" applyAlignment="1">
      <alignment horizontal="center" vertical="center" wrapText="1"/>
      <protection/>
    </xf>
    <xf numFmtId="0" fontId="2" fillId="33" borderId="0" xfId="54" applyFont="1" applyFill="1" applyBorder="1" applyAlignment="1">
      <alignment/>
      <protection/>
    </xf>
    <xf numFmtId="0" fontId="2" fillId="33" borderId="0" xfId="54" applyFont="1" applyFill="1">
      <alignment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/>
      <protection/>
    </xf>
    <xf numFmtId="0" fontId="9" fillId="33" borderId="36" xfId="56" applyFill="1" applyBorder="1" applyAlignment="1">
      <alignment horizontal="center" vertical="center" wrapText="1"/>
      <protection/>
    </xf>
    <xf numFmtId="0" fontId="9" fillId="33" borderId="0" xfId="56" applyFill="1" applyBorder="1" applyAlignment="1">
      <alignment horizontal="center" vertical="center" wrapText="1"/>
      <protection/>
    </xf>
    <xf numFmtId="0" fontId="9" fillId="33" borderId="55" xfId="56" applyFill="1" applyBorder="1" applyAlignment="1">
      <alignment horizontal="center" vertical="center" wrapText="1"/>
      <protection/>
    </xf>
    <xf numFmtId="0" fontId="9" fillId="33" borderId="56" xfId="56" applyFill="1" applyBorder="1" applyAlignment="1">
      <alignment horizontal="center" vertical="center" wrapText="1"/>
      <protection/>
    </xf>
    <xf numFmtId="0" fontId="13" fillId="33" borderId="23" xfId="57" applyFill="1" applyBorder="1" applyAlignment="1">
      <alignment horizontal="center" vertical="center" wrapText="1"/>
      <protection/>
    </xf>
    <xf numFmtId="0" fontId="13" fillId="33" borderId="57" xfId="57" applyFont="1" applyFill="1" applyBorder="1" applyAlignment="1">
      <alignment horizontal="center" vertical="center" wrapText="1"/>
      <protection/>
    </xf>
    <xf numFmtId="0" fontId="9" fillId="33" borderId="14" xfId="56" applyFill="1" applyBorder="1" applyAlignment="1">
      <alignment horizontal="center" vertical="center" wrapText="1"/>
      <protection/>
    </xf>
    <xf numFmtId="0" fontId="14" fillId="33" borderId="11" xfId="57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_1" xfId="58"/>
    <cellStyle name="Обычный_отчет 2" xfId="59"/>
    <cellStyle name="Обычный_Отчет по карантину работников на 31 ДЕКАБРЯ 2014 г.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87;&#1086;&#1083;&#1100;&#1079;&#1086;&#1074;&#1072;&#1090;&#1077;&#1083;&#1100;\Desktop\&#1047;&#1072;&#1087;&#1088;&#1086;&#10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ос1"/>
      <sheetName val="Форма 2.3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6.375" style="1" customWidth="1"/>
    <col min="2" max="2" width="11.25390625" style="1" customWidth="1"/>
    <col min="3" max="5" width="12.375" style="1" customWidth="1"/>
    <col min="6" max="8" width="10.625" style="1" customWidth="1"/>
    <col min="9" max="11" width="11.625" style="1" customWidth="1"/>
    <col min="12" max="16384" width="9.125" style="1" customWidth="1"/>
  </cols>
  <sheetData>
    <row r="1" ht="14.25" customHeight="1">
      <c r="J1" s="2" t="s">
        <v>74</v>
      </c>
    </row>
    <row r="2" ht="15.75">
      <c r="J2" s="2" t="s">
        <v>111</v>
      </c>
    </row>
    <row r="3" ht="15.75">
      <c r="J3" s="2" t="s">
        <v>116</v>
      </c>
    </row>
    <row r="4" spans="1:11" ht="36" customHeight="1">
      <c r="A4" s="191" t="s">
        <v>75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4.25" customHeight="1" thickBot="1">
      <c r="A5" s="191" t="s">
        <v>499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1" ht="45" customHeight="1">
      <c r="A6" s="192" t="s">
        <v>44</v>
      </c>
      <c r="B6" s="194" t="s">
        <v>45</v>
      </c>
      <c r="C6" s="196" t="s">
        <v>46</v>
      </c>
      <c r="D6" s="197"/>
      <c r="E6" s="198"/>
      <c r="F6" s="196" t="s">
        <v>50</v>
      </c>
      <c r="G6" s="197"/>
      <c r="H6" s="198"/>
      <c r="I6" s="196" t="s">
        <v>51</v>
      </c>
      <c r="J6" s="197"/>
      <c r="K6" s="199"/>
    </row>
    <row r="7" spans="1:11" ht="15.75">
      <c r="A7" s="193"/>
      <c r="B7" s="195"/>
      <c r="C7" s="4" t="s">
        <v>47</v>
      </c>
      <c r="D7" s="4" t="s">
        <v>48</v>
      </c>
      <c r="E7" s="4" t="s">
        <v>49</v>
      </c>
      <c r="F7" s="188"/>
      <c r="G7" s="189"/>
      <c r="H7" s="190"/>
      <c r="I7" s="4" t="s">
        <v>52</v>
      </c>
      <c r="J7" s="4" t="s">
        <v>62</v>
      </c>
      <c r="K7" s="5" t="s">
        <v>49</v>
      </c>
    </row>
    <row r="8" spans="1:11" ht="15.75">
      <c r="A8" s="6">
        <v>1</v>
      </c>
      <c r="B8" s="3">
        <v>2</v>
      </c>
      <c r="C8" s="179">
        <v>3</v>
      </c>
      <c r="D8" s="180"/>
      <c r="E8" s="187"/>
      <c r="F8" s="188">
        <v>4</v>
      </c>
      <c r="G8" s="189"/>
      <c r="H8" s="190"/>
      <c r="I8" s="179">
        <v>5</v>
      </c>
      <c r="J8" s="180"/>
      <c r="K8" s="181"/>
    </row>
    <row r="9" spans="1:11" ht="30" customHeight="1">
      <c r="A9" s="141" t="s">
        <v>53</v>
      </c>
      <c r="B9" s="52" t="s">
        <v>54</v>
      </c>
      <c r="C9" s="53">
        <v>16566.581305427302</v>
      </c>
      <c r="D9" s="53">
        <v>209786.21209399996</v>
      </c>
      <c r="E9" s="54">
        <f aca="true" t="shared" si="0" ref="E9:E28">SUM(C9:D9)</f>
        <v>226352.79339942726</v>
      </c>
      <c r="F9" s="164" t="s">
        <v>266</v>
      </c>
      <c r="G9" s="165"/>
      <c r="H9" s="166"/>
      <c r="I9" s="53">
        <v>1045</v>
      </c>
      <c r="J9" s="53">
        <v>7621</v>
      </c>
      <c r="K9" s="55">
        <f aca="true" t="shared" si="1" ref="K9:K34">SUM(I9:J9)</f>
        <v>8666</v>
      </c>
    </row>
    <row r="10" spans="1:11" ht="30" customHeight="1">
      <c r="A10" s="142"/>
      <c r="B10" s="52" t="s">
        <v>55</v>
      </c>
      <c r="C10" s="53">
        <v>0</v>
      </c>
      <c r="D10" s="53">
        <v>50160</v>
      </c>
      <c r="E10" s="52">
        <f t="shared" si="0"/>
        <v>50160</v>
      </c>
      <c r="F10" s="167"/>
      <c r="G10" s="168"/>
      <c r="H10" s="169"/>
      <c r="I10" s="53">
        <v>0</v>
      </c>
      <c r="J10" s="53">
        <v>4</v>
      </c>
      <c r="K10" s="55">
        <f t="shared" si="1"/>
        <v>4</v>
      </c>
    </row>
    <row r="11" spans="1:11" ht="30" customHeight="1" thickBot="1">
      <c r="A11" s="143"/>
      <c r="B11" s="56"/>
      <c r="C11" s="56"/>
      <c r="D11" s="56"/>
      <c r="E11" s="56">
        <f t="shared" si="0"/>
        <v>0</v>
      </c>
      <c r="F11" s="173"/>
      <c r="G11" s="174"/>
      <c r="H11" s="175"/>
      <c r="I11" s="57"/>
      <c r="J11" s="57"/>
      <c r="K11" s="55">
        <f t="shared" si="1"/>
        <v>0</v>
      </c>
    </row>
    <row r="12" spans="1:11" ht="15.75" customHeight="1">
      <c r="A12" s="144" t="s">
        <v>56</v>
      </c>
      <c r="B12" s="58" t="s">
        <v>54</v>
      </c>
      <c r="C12" s="53">
        <v>80</v>
      </c>
      <c r="D12" s="53">
        <v>312.15999999999997</v>
      </c>
      <c r="E12" s="59">
        <f t="shared" si="0"/>
        <v>392.15999999999997</v>
      </c>
      <c r="F12" s="176" t="s">
        <v>170</v>
      </c>
      <c r="G12" s="177"/>
      <c r="H12" s="178"/>
      <c r="I12" s="53">
        <v>5</v>
      </c>
      <c r="J12" s="53">
        <v>37</v>
      </c>
      <c r="K12" s="60">
        <f t="shared" si="1"/>
        <v>42</v>
      </c>
    </row>
    <row r="13" spans="1:11" ht="15.75">
      <c r="A13" s="142"/>
      <c r="B13" s="52" t="s">
        <v>57</v>
      </c>
      <c r="C13" s="53">
        <v>0</v>
      </c>
      <c r="D13" s="53">
        <v>0</v>
      </c>
      <c r="E13" s="52">
        <f t="shared" si="0"/>
        <v>0</v>
      </c>
      <c r="F13" s="167"/>
      <c r="G13" s="168"/>
      <c r="H13" s="169"/>
      <c r="I13" s="53">
        <v>0</v>
      </c>
      <c r="J13" s="53">
        <v>0</v>
      </c>
      <c r="K13" s="61">
        <f t="shared" si="1"/>
        <v>0</v>
      </c>
    </row>
    <row r="14" spans="1:11" ht="16.5" thickBot="1">
      <c r="A14" s="143"/>
      <c r="B14" s="56"/>
      <c r="C14" s="56"/>
      <c r="D14" s="56"/>
      <c r="E14" s="56">
        <f t="shared" si="0"/>
        <v>0</v>
      </c>
      <c r="F14" s="173"/>
      <c r="G14" s="174"/>
      <c r="H14" s="175"/>
      <c r="I14" s="57"/>
      <c r="J14" s="57"/>
      <c r="K14" s="62">
        <f t="shared" si="1"/>
        <v>0</v>
      </c>
    </row>
    <row r="15" spans="1:11" ht="15.75" customHeight="1">
      <c r="A15" s="144" t="s">
        <v>58</v>
      </c>
      <c r="B15" s="58" t="s">
        <v>57</v>
      </c>
      <c r="C15" s="53">
        <v>72353485</v>
      </c>
      <c r="D15" s="53">
        <v>10270851</v>
      </c>
      <c r="E15" s="58">
        <f t="shared" si="0"/>
        <v>82624336</v>
      </c>
      <c r="F15" s="176" t="s">
        <v>171</v>
      </c>
      <c r="G15" s="177"/>
      <c r="H15" s="178"/>
      <c r="I15" s="53">
        <v>408</v>
      </c>
      <c r="J15" s="53">
        <v>2024</v>
      </c>
      <c r="K15" s="60">
        <f t="shared" si="1"/>
        <v>2432</v>
      </c>
    </row>
    <row r="16" spans="1:11" ht="15.75">
      <c r="A16" s="142"/>
      <c r="B16" s="52"/>
      <c r="C16" s="52"/>
      <c r="D16" s="52"/>
      <c r="E16" s="52">
        <f t="shared" si="0"/>
        <v>0</v>
      </c>
      <c r="F16" s="167"/>
      <c r="G16" s="168"/>
      <c r="H16" s="169"/>
      <c r="I16" s="58"/>
      <c r="J16" s="58"/>
      <c r="K16" s="61">
        <f t="shared" si="1"/>
        <v>0</v>
      </c>
    </row>
    <row r="17" spans="1:11" ht="16.5" thickBot="1">
      <c r="A17" s="143"/>
      <c r="B17" s="56"/>
      <c r="C17" s="56"/>
      <c r="D17" s="56"/>
      <c r="E17" s="56">
        <f t="shared" si="0"/>
        <v>0</v>
      </c>
      <c r="F17" s="173"/>
      <c r="G17" s="174"/>
      <c r="H17" s="175"/>
      <c r="I17" s="57"/>
      <c r="J17" s="57"/>
      <c r="K17" s="62">
        <f t="shared" si="1"/>
        <v>0</v>
      </c>
    </row>
    <row r="18" spans="1:11" ht="15.75" customHeight="1">
      <c r="A18" s="144" t="s">
        <v>59</v>
      </c>
      <c r="B18" s="63" t="s">
        <v>57</v>
      </c>
      <c r="C18" s="53">
        <v>1911</v>
      </c>
      <c r="D18" s="53">
        <v>18168</v>
      </c>
      <c r="E18" s="63">
        <f>SUM(C18:D18)</f>
        <v>20079</v>
      </c>
      <c r="F18" s="176" t="s">
        <v>171</v>
      </c>
      <c r="G18" s="177"/>
      <c r="H18" s="178"/>
      <c r="I18" s="53">
        <v>3</v>
      </c>
      <c r="J18" s="53">
        <v>22</v>
      </c>
      <c r="K18" s="60">
        <f t="shared" si="1"/>
        <v>25</v>
      </c>
    </row>
    <row r="19" spans="1:11" ht="16.5" thickBot="1">
      <c r="A19" s="143"/>
      <c r="B19" s="56"/>
      <c r="C19" s="56"/>
      <c r="D19" s="56"/>
      <c r="E19" s="58">
        <f>SUM(C19:D19)</f>
        <v>0</v>
      </c>
      <c r="F19" s="173"/>
      <c r="G19" s="174"/>
      <c r="H19" s="175"/>
      <c r="I19" s="57"/>
      <c r="J19" s="57"/>
      <c r="K19" s="62">
        <f t="shared" si="1"/>
        <v>0</v>
      </c>
    </row>
    <row r="20" spans="1:11" ht="15.75">
      <c r="A20" s="144" t="s">
        <v>60</v>
      </c>
      <c r="B20" s="63" t="s">
        <v>57</v>
      </c>
      <c r="C20" s="53">
        <v>715000</v>
      </c>
      <c r="D20" s="53">
        <v>8263993</v>
      </c>
      <c r="E20" s="63">
        <f t="shared" si="0"/>
        <v>8978993</v>
      </c>
      <c r="F20" s="176" t="s">
        <v>43</v>
      </c>
      <c r="G20" s="177"/>
      <c r="H20" s="178"/>
      <c r="I20" s="53">
        <v>261</v>
      </c>
      <c r="J20" s="53">
        <v>1328</v>
      </c>
      <c r="K20" s="60">
        <f t="shared" si="1"/>
        <v>1589</v>
      </c>
    </row>
    <row r="21" spans="1:11" ht="16.5" thickBot="1">
      <c r="A21" s="143"/>
      <c r="B21" s="56"/>
      <c r="C21" s="56"/>
      <c r="D21" s="56"/>
      <c r="E21" s="58">
        <f t="shared" si="0"/>
        <v>0</v>
      </c>
      <c r="F21" s="173"/>
      <c r="G21" s="174"/>
      <c r="H21" s="175"/>
      <c r="I21" s="57"/>
      <c r="J21" s="57"/>
      <c r="K21" s="62">
        <f t="shared" si="1"/>
        <v>0</v>
      </c>
    </row>
    <row r="22" spans="1:11" ht="52.5" customHeight="1">
      <c r="A22" s="185" t="s">
        <v>61</v>
      </c>
      <c r="B22" s="63" t="s">
        <v>54</v>
      </c>
      <c r="C22" s="53">
        <v>1489988.4347539998</v>
      </c>
      <c r="D22" s="53">
        <v>7998974.1194825005</v>
      </c>
      <c r="E22" s="64">
        <f t="shared" si="0"/>
        <v>9488962.5542365</v>
      </c>
      <c r="F22" s="176" t="s">
        <v>268</v>
      </c>
      <c r="G22" s="177"/>
      <c r="H22" s="178"/>
      <c r="I22" s="53">
        <v>23078</v>
      </c>
      <c r="J22" s="53">
        <v>42897</v>
      </c>
      <c r="K22" s="60">
        <f t="shared" si="1"/>
        <v>65975</v>
      </c>
    </row>
    <row r="23" spans="1:11" ht="52.5" customHeight="1">
      <c r="A23" s="186"/>
      <c r="B23" s="65" t="s">
        <v>57</v>
      </c>
      <c r="C23" s="53">
        <v>0</v>
      </c>
      <c r="D23" s="53">
        <v>0</v>
      </c>
      <c r="E23" s="65">
        <f t="shared" si="0"/>
        <v>0</v>
      </c>
      <c r="F23" s="167"/>
      <c r="G23" s="168"/>
      <c r="H23" s="169"/>
      <c r="I23" s="53">
        <v>0</v>
      </c>
      <c r="J23" s="53">
        <v>0</v>
      </c>
      <c r="K23" s="66">
        <f t="shared" si="1"/>
        <v>0</v>
      </c>
    </row>
    <row r="24" spans="1:11" ht="23.25" customHeight="1">
      <c r="A24" s="145"/>
      <c r="B24" s="65"/>
      <c r="C24" s="65"/>
      <c r="D24" s="65"/>
      <c r="E24" s="65">
        <f t="shared" si="0"/>
        <v>0</v>
      </c>
      <c r="F24" s="167"/>
      <c r="G24" s="168"/>
      <c r="H24" s="169"/>
      <c r="I24" s="52"/>
      <c r="J24" s="52"/>
      <c r="K24" s="61">
        <f t="shared" si="1"/>
        <v>0</v>
      </c>
    </row>
    <row r="25" spans="1:11" ht="52.5" customHeight="1" thickBot="1">
      <c r="A25" s="145"/>
      <c r="B25" s="65"/>
      <c r="C25" s="65"/>
      <c r="D25" s="65"/>
      <c r="E25" s="65">
        <f t="shared" si="0"/>
        <v>0</v>
      </c>
      <c r="F25" s="173"/>
      <c r="G25" s="174"/>
      <c r="H25" s="175"/>
      <c r="I25" s="57"/>
      <c r="J25" s="57"/>
      <c r="K25" s="62">
        <f t="shared" si="1"/>
        <v>0</v>
      </c>
    </row>
    <row r="26" spans="1:11" ht="15.75" customHeight="1">
      <c r="A26" s="146" t="s">
        <v>63</v>
      </c>
      <c r="B26" s="63" t="s">
        <v>54</v>
      </c>
      <c r="C26" s="53">
        <v>25904.618451000002</v>
      </c>
      <c r="D26" s="53">
        <v>1086591.89152</v>
      </c>
      <c r="E26" s="64">
        <f>SUM(C26:D26)</f>
        <v>1112496.509971</v>
      </c>
      <c r="F26" s="176" t="s">
        <v>269</v>
      </c>
      <c r="G26" s="177"/>
      <c r="H26" s="178"/>
      <c r="I26" s="53">
        <v>332</v>
      </c>
      <c r="J26" s="53">
        <v>7403</v>
      </c>
      <c r="K26" s="60">
        <f t="shared" si="1"/>
        <v>7735</v>
      </c>
    </row>
    <row r="27" spans="1:11" ht="25.5" customHeight="1" thickBot="1">
      <c r="A27" s="147"/>
      <c r="B27" s="56"/>
      <c r="C27" s="57"/>
      <c r="D27" s="57"/>
      <c r="E27" s="57">
        <f>SUM(C27:D27)</f>
        <v>0</v>
      </c>
      <c r="F27" s="173"/>
      <c r="G27" s="174"/>
      <c r="H27" s="175"/>
      <c r="I27" s="57"/>
      <c r="J27" s="57"/>
      <c r="K27" s="67">
        <f t="shared" si="1"/>
        <v>0</v>
      </c>
    </row>
    <row r="28" spans="1:11" ht="15.75" customHeight="1">
      <c r="A28" s="145" t="s">
        <v>64</v>
      </c>
      <c r="B28" s="58" t="s">
        <v>54</v>
      </c>
      <c r="C28" s="53">
        <v>21.62</v>
      </c>
      <c r="D28" s="53">
        <v>0.50097</v>
      </c>
      <c r="E28" s="59">
        <f t="shared" si="0"/>
        <v>22.12097</v>
      </c>
      <c r="F28" s="176"/>
      <c r="G28" s="177"/>
      <c r="H28" s="178"/>
      <c r="I28" s="53">
        <v>1</v>
      </c>
      <c r="J28" s="53">
        <v>2</v>
      </c>
      <c r="K28" s="66">
        <f t="shared" si="1"/>
        <v>3</v>
      </c>
    </row>
    <row r="29" spans="1:11" ht="15" customHeight="1" thickBot="1">
      <c r="A29" s="145"/>
      <c r="B29" s="56" t="s">
        <v>57</v>
      </c>
      <c r="C29" s="53">
        <v>0</v>
      </c>
      <c r="D29" s="53">
        <v>0</v>
      </c>
      <c r="E29" s="52">
        <v>0</v>
      </c>
      <c r="F29" s="167"/>
      <c r="G29" s="168"/>
      <c r="H29" s="169"/>
      <c r="I29" s="53">
        <v>0</v>
      </c>
      <c r="J29" s="53">
        <v>0</v>
      </c>
      <c r="K29" s="61">
        <f t="shared" si="1"/>
        <v>0</v>
      </c>
    </row>
    <row r="30" spans="1:11" ht="15" customHeight="1" thickBot="1">
      <c r="A30" s="147"/>
      <c r="B30" s="56"/>
      <c r="C30" s="56"/>
      <c r="D30" s="56"/>
      <c r="E30" s="52">
        <v>0</v>
      </c>
      <c r="F30" s="173"/>
      <c r="G30" s="174"/>
      <c r="H30" s="175"/>
      <c r="I30" s="57"/>
      <c r="J30" s="57"/>
      <c r="K30" s="62">
        <f t="shared" si="1"/>
        <v>0</v>
      </c>
    </row>
    <row r="31" spans="1:11" ht="15" customHeight="1">
      <c r="A31" s="146" t="s">
        <v>65</v>
      </c>
      <c r="B31" s="63" t="s">
        <v>54</v>
      </c>
      <c r="C31" s="53">
        <v>3110.4232899999997</v>
      </c>
      <c r="D31" s="53">
        <v>131269.94303268</v>
      </c>
      <c r="E31" s="59">
        <f aca="true" t="shared" si="2" ref="E31:E49">SUM(C31:D31)</f>
        <v>134380.36632268</v>
      </c>
      <c r="F31" s="176" t="s">
        <v>267</v>
      </c>
      <c r="G31" s="177"/>
      <c r="H31" s="178"/>
      <c r="I31" s="53">
        <v>100</v>
      </c>
      <c r="J31" s="53">
        <v>5660</v>
      </c>
      <c r="K31" s="60">
        <f t="shared" si="1"/>
        <v>5760</v>
      </c>
    </row>
    <row r="32" spans="1:11" ht="15" customHeight="1">
      <c r="A32" s="145"/>
      <c r="B32" s="68" t="s">
        <v>168</v>
      </c>
      <c r="C32" s="53">
        <v>0</v>
      </c>
      <c r="D32" s="53">
        <v>102601.88299999999</v>
      </c>
      <c r="E32" s="59">
        <f t="shared" si="2"/>
        <v>102601.88299999999</v>
      </c>
      <c r="F32" s="167"/>
      <c r="G32" s="168"/>
      <c r="H32" s="169"/>
      <c r="I32" s="53">
        <v>0</v>
      </c>
      <c r="J32" s="53">
        <v>28</v>
      </c>
      <c r="K32" s="66">
        <f t="shared" si="1"/>
        <v>28</v>
      </c>
    </row>
    <row r="33" spans="1:11" ht="15" customHeight="1">
      <c r="A33" s="145"/>
      <c r="B33" s="68" t="s">
        <v>57</v>
      </c>
      <c r="C33" s="53">
        <v>184</v>
      </c>
      <c r="D33" s="53">
        <v>76245</v>
      </c>
      <c r="E33" s="68">
        <f t="shared" si="2"/>
        <v>76429</v>
      </c>
      <c r="F33" s="167"/>
      <c r="G33" s="168"/>
      <c r="H33" s="169"/>
      <c r="I33" s="53">
        <v>150</v>
      </c>
      <c r="J33" s="53">
        <v>786</v>
      </c>
      <c r="K33" s="61">
        <f t="shared" si="1"/>
        <v>936</v>
      </c>
    </row>
    <row r="34" spans="1:11" ht="15" customHeight="1" thickBot="1">
      <c r="A34" s="147"/>
      <c r="B34" s="69"/>
      <c r="C34" s="69"/>
      <c r="D34" s="69"/>
      <c r="E34" s="69">
        <f t="shared" si="2"/>
        <v>0</v>
      </c>
      <c r="F34" s="173"/>
      <c r="G34" s="174"/>
      <c r="H34" s="175"/>
      <c r="I34" s="56"/>
      <c r="J34" s="56"/>
      <c r="K34" s="70">
        <f t="shared" si="1"/>
        <v>0</v>
      </c>
    </row>
    <row r="35" spans="1:11" ht="15" customHeight="1">
      <c r="A35" s="148" t="s">
        <v>120</v>
      </c>
      <c r="B35" s="182"/>
      <c r="C35" s="183"/>
      <c r="D35" s="183"/>
      <c r="E35" s="183"/>
      <c r="F35" s="183"/>
      <c r="G35" s="183"/>
      <c r="H35" s="183"/>
      <c r="I35" s="183"/>
      <c r="J35" s="183"/>
      <c r="K35" s="184"/>
    </row>
    <row r="36" spans="1:11" ht="15" customHeight="1">
      <c r="A36" s="149" t="s">
        <v>121</v>
      </c>
      <c r="B36" s="71" t="s">
        <v>54</v>
      </c>
      <c r="C36" s="53"/>
      <c r="D36" s="53"/>
      <c r="E36" s="71">
        <f t="shared" si="2"/>
        <v>0</v>
      </c>
      <c r="F36" s="164" t="s">
        <v>169</v>
      </c>
      <c r="G36" s="165"/>
      <c r="H36" s="166"/>
      <c r="I36" s="53"/>
      <c r="J36" s="53"/>
      <c r="K36" s="72">
        <f aca="true" t="shared" si="3" ref="K36:K57">SUM(I36:J36)</f>
        <v>0</v>
      </c>
    </row>
    <row r="37" spans="1:11" ht="15" customHeight="1">
      <c r="A37" s="150"/>
      <c r="B37" s="71" t="s">
        <v>76</v>
      </c>
      <c r="C37" s="53">
        <v>0</v>
      </c>
      <c r="D37" s="53">
        <v>71580.165</v>
      </c>
      <c r="E37" s="73">
        <f t="shared" si="2"/>
        <v>71580.165</v>
      </c>
      <c r="F37" s="170"/>
      <c r="G37" s="171"/>
      <c r="H37" s="172"/>
      <c r="I37" s="53">
        <v>0</v>
      </c>
      <c r="J37" s="53">
        <v>919</v>
      </c>
      <c r="K37" s="74">
        <f t="shared" si="3"/>
        <v>919</v>
      </c>
    </row>
    <row r="38" spans="1:11" ht="15" customHeight="1">
      <c r="A38" s="149" t="s">
        <v>69</v>
      </c>
      <c r="B38" s="71" t="s">
        <v>54</v>
      </c>
      <c r="C38" s="53">
        <v>11.34</v>
      </c>
      <c r="D38" s="53">
        <v>9215.719000000001</v>
      </c>
      <c r="E38" s="75">
        <f t="shared" si="2"/>
        <v>9227.059000000001</v>
      </c>
      <c r="F38" s="164" t="s">
        <v>172</v>
      </c>
      <c r="G38" s="165"/>
      <c r="H38" s="166"/>
      <c r="I38" s="53">
        <v>1</v>
      </c>
      <c r="J38" s="53">
        <v>11</v>
      </c>
      <c r="K38" s="72">
        <f t="shared" si="3"/>
        <v>12</v>
      </c>
    </row>
    <row r="39" spans="1:11" ht="15" customHeight="1">
      <c r="A39" s="150"/>
      <c r="B39" s="68" t="s">
        <v>76</v>
      </c>
      <c r="C39" s="53">
        <v>1535.126</v>
      </c>
      <c r="D39" s="53">
        <v>1553476.5219999999</v>
      </c>
      <c r="E39" s="73">
        <f t="shared" si="2"/>
        <v>1555011.6479999998</v>
      </c>
      <c r="F39" s="170"/>
      <c r="G39" s="171"/>
      <c r="H39" s="172"/>
      <c r="I39" s="53">
        <v>7</v>
      </c>
      <c r="J39" s="53">
        <v>2669</v>
      </c>
      <c r="K39" s="74">
        <f t="shared" si="3"/>
        <v>2676</v>
      </c>
    </row>
    <row r="40" spans="1:11" ht="15" customHeight="1">
      <c r="A40" s="149" t="s">
        <v>70</v>
      </c>
      <c r="B40" s="71" t="s">
        <v>57</v>
      </c>
      <c r="C40" s="53">
        <v>0</v>
      </c>
      <c r="D40" s="53">
        <v>4392</v>
      </c>
      <c r="E40" s="71">
        <f t="shared" si="2"/>
        <v>4392</v>
      </c>
      <c r="F40" s="164" t="s">
        <v>169</v>
      </c>
      <c r="G40" s="165"/>
      <c r="H40" s="166"/>
      <c r="I40" s="53">
        <v>0</v>
      </c>
      <c r="J40" s="53">
        <v>54</v>
      </c>
      <c r="K40" s="72">
        <f t="shared" si="3"/>
        <v>54</v>
      </c>
    </row>
    <row r="41" spans="1:11" ht="15" customHeight="1">
      <c r="A41" s="150"/>
      <c r="B41" s="68"/>
      <c r="C41" s="68"/>
      <c r="D41" s="68"/>
      <c r="E41" s="68">
        <f t="shared" si="2"/>
        <v>0</v>
      </c>
      <c r="F41" s="170"/>
      <c r="G41" s="171"/>
      <c r="H41" s="172"/>
      <c r="I41" s="71"/>
      <c r="J41" s="71"/>
      <c r="K41" s="74">
        <f t="shared" si="3"/>
        <v>0</v>
      </c>
    </row>
    <row r="42" spans="1:11" ht="15" customHeight="1">
      <c r="A42" s="149" t="s">
        <v>71</v>
      </c>
      <c r="B42" s="71" t="s">
        <v>76</v>
      </c>
      <c r="C42" s="53">
        <v>0</v>
      </c>
      <c r="D42" s="154">
        <v>327.639</v>
      </c>
      <c r="E42" s="71">
        <f t="shared" si="2"/>
        <v>327.639</v>
      </c>
      <c r="F42" s="164" t="s">
        <v>169</v>
      </c>
      <c r="G42" s="165"/>
      <c r="H42" s="166"/>
      <c r="I42" s="53">
        <v>0</v>
      </c>
      <c r="J42" s="53">
        <v>15</v>
      </c>
      <c r="K42" s="72">
        <f t="shared" si="3"/>
        <v>15</v>
      </c>
    </row>
    <row r="43" spans="1:11" ht="15" customHeight="1">
      <c r="A43" s="150"/>
      <c r="B43" s="68" t="s">
        <v>54</v>
      </c>
      <c r="C43" s="53"/>
      <c r="D43" s="53"/>
      <c r="E43" s="73">
        <f t="shared" si="2"/>
        <v>0</v>
      </c>
      <c r="F43" s="170"/>
      <c r="G43" s="171"/>
      <c r="H43" s="172"/>
      <c r="I43" s="53"/>
      <c r="J43" s="53"/>
      <c r="K43" s="74">
        <f t="shared" si="3"/>
        <v>0</v>
      </c>
    </row>
    <row r="44" spans="1:11" ht="15" customHeight="1">
      <c r="A44" s="149" t="s">
        <v>72</v>
      </c>
      <c r="B44" s="71" t="s">
        <v>54</v>
      </c>
      <c r="C44" s="53">
        <v>3042.6734850000003</v>
      </c>
      <c r="D44" s="53">
        <v>172.6954</v>
      </c>
      <c r="E44" s="75">
        <f t="shared" si="2"/>
        <v>3215.3688850000003</v>
      </c>
      <c r="F44" s="164" t="s">
        <v>270</v>
      </c>
      <c r="G44" s="165"/>
      <c r="H44" s="166"/>
      <c r="I44" s="53">
        <v>68</v>
      </c>
      <c r="J44" s="53">
        <v>8</v>
      </c>
      <c r="K44" s="72">
        <f t="shared" si="3"/>
        <v>76</v>
      </c>
    </row>
    <row r="45" spans="1:11" ht="15" customHeight="1">
      <c r="A45" s="149"/>
      <c r="B45" s="68" t="s">
        <v>57</v>
      </c>
      <c r="C45" s="53">
        <v>128</v>
      </c>
      <c r="D45" s="53">
        <v>16952</v>
      </c>
      <c r="E45" s="73">
        <f t="shared" si="2"/>
        <v>17080</v>
      </c>
      <c r="F45" s="167"/>
      <c r="G45" s="168"/>
      <c r="H45" s="169"/>
      <c r="I45" s="53">
        <v>1</v>
      </c>
      <c r="J45" s="53">
        <v>51</v>
      </c>
      <c r="K45" s="74">
        <f t="shared" si="3"/>
        <v>52</v>
      </c>
    </row>
    <row r="46" spans="1:11" ht="15" customHeight="1">
      <c r="A46" s="150"/>
      <c r="B46" s="68" t="s">
        <v>76</v>
      </c>
      <c r="C46" s="53">
        <v>41.846000000000004</v>
      </c>
      <c r="D46" s="53">
        <v>18727.338</v>
      </c>
      <c r="E46" s="73">
        <f t="shared" si="2"/>
        <v>18769.184</v>
      </c>
      <c r="F46" s="170"/>
      <c r="G46" s="171"/>
      <c r="H46" s="172"/>
      <c r="I46" s="53">
        <v>2</v>
      </c>
      <c r="J46" s="53">
        <v>265</v>
      </c>
      <c r="K46" s="74">
        <f t="shared" si="3"/>
        <v>267</v>
      </c>
    </row>
    <row r="47" spans="1:11" ht="15" customHeight="1">
      <c r="A47" s="149" t="s">
        <v>73</v>
      </c>
      <c r="B47" s="71" t="s">
        <v>54</v>
      </c>
      <c r="C47" s="53">
        <v>0</v>
      </c>
      <c r="D47" s="53">
        <v>0</v>
      </c>
      <c r="E47" s="71">
        <f t="shared" si="2"/>
        <v>0</v>
      </c>
      <c r="F47" s="164"/>
      <c r="G47" s="165"/>
      <c r="H47" s="166"/>
      <c r="I47" s="53">
        <v>0</v>
      </c>
      <c r="J47" s="53">
        <v>0</v>
      </c>
      <c r="K47" s="72">
        <f t="shared" si="3"/>
        <v>0</v>
      </c>
    </row>
    <row r="48" spans="1:11" ht="15" customHeight="1">
      <c r="A48" s="151"/>
      <c r="B48" s="68" t="s">
        <v>57</v>
      </c>
      <c r="C48" s="53">
        <v>0</v>
      </c>
      <c r="D48" s="53">
        <v>0</v>
      </c>
      <c r="E48" s="68">
        <f t="shared" si="2"/>
        <v>0</v>
      </c>
      <c r="F48" s="167"/>
      <c r="G48" s="168"/>
      <c r="H48" s="169"/>
      <c r="I48" s="53">
        <v>0</v>
      </c>
      <c r="J48" s="53">
        <v>0</v>
      </c>
      <c r="K48" s="74">
        <f t="shared" si="3"/>
        <v>0</v>
      </c>
    </row>
    <row r="49" spans="1:11" ht="15" customHeight="1" thickBot="1">
      <c r="A49" s="152"/>
      <c r="B49" s="69"/>
      <c r="C49" s="69"/>
      <c r="D49" s="69"/>
      <c r="E49" s="69">
        <f t="shared" si="2"/>
        <v>0</v>
      </c>
      <c r="F49" s="173"/>
      <c r="G49" s="174"/>
      <c r="H49" s="175"/>
      <c r="I49" s="76"/>
      <c r="J49" s="76"/>
      <c r="K49" s="77">
        <f t="shared" si="3"/>
        <v>0</v>
      </c>
    </row>
    <row r="50" spans="1:11" ht="15" customHeight="1">
      <c r="A50" s="144" t="s">
        <v>117</v>
      </c>
      <c r="B50" s="78" t="s">
        <v>57</v>
      </c>
      <c r="C50" s="53">
        <v>9777</v>
      </c>
      <c r="D50" s="53">
        <v>6449296</v>
      </c>
      <c r="E50" s="79">
        <f>SUM(C50:D50)</f>
        <v>6459073</v>
      </c>
      <c r="F50" s="176" t="s">
        <v>169</v>
      </c>
      <c r="G50" s="177"/>
      <c r="H50" s="178"/>
      <c r="I50" s="53">
        <v>2</v>
      </c>
      <c r="J50" s="53">
        <v>623</v>
      </c>
      <c r="K50" s="80">
        <f t="shared" si="3"/>
        <v>625</v>
      </c>
    </row>
    <row r="51" spans="1:11" ht="15" customHeight="1" thickBot="1">
      <c r="A51" s="143"/>
      <c r="B51" s="81" t="s">
        <v>54</v>
      </c>
      <c r="C51" s="53"/>
      <c r="D51" s="53"/>
      <c r="E51" s="68">
        <f>SUM(C51:D51)</f>
        <v>0</v>
      </c>
      <c r="F51" s="173"/>
      <c r="G51" s="174"/>
      <c r="H51" s="175"/>
      <c r="I51" s="53"/>
      <c r="J51" s="53"/>
      <c r="K51" s="72">
        <f t="shared" si="3"/>
        <v>0</v>
      </c>
    </row>
    <row r="52" spans="1:11" ht="15" customHeight="1">
      <c r="A52" s="144" t="s">
        <v>66</v>
      </c>
      <c r="B52" s="78" t="s">
        <v>57</v>
      </c>
      <c r="C52" s="53">
        <v>0</v>
      </c>
      <c r="D52" s="53">
        <v>0</v>
      </c>
      <c r="E52" s="78">
        <f aca="true" t="shared" si="4" ref="E52:E57">SUM(C52:D52)</f>
        <v>0</v>
      </c>
      <c r="F52" s="176"/>
      <c r="G52" s="177"/>
      <c r="H52" s="178"/>
      <c r="I52" s="53">
        <v>0</v>
      </c>
      <c r="J52" s="53">
        <v>0</v>
      </c>
      <c r="K52" s="80">
        <f t="shared" si="3"/>
        <v>0</v>
      </c>
    </row>
    <row r="53" spans="1:11" ht="15" customHeight="1" thickBot="1">
      <c r="A53" s="143"/>
      <c r="B53" s="69"/>
      <c r="C53" s="69"/>
      <c r="D53" s="69"/>
      <c r="E53" s="71">
        <f t="shared" si="4"/>
        <v>0</v>
      </c>
      <c r="F53" s="173"/>
      <c r="G53" s="174"/>
      <c r="H53" s="175"/>
      <c r="I53" s="69"/>
      <c r="J53" s="69"/>
      <c r="K53" s="72">
        <f t="shared" si="3"/>
        <v>0</v>
      </c>
    </row>
    <row r="54" spans="1:11" ht="15" customHeight="1">
      <c r="A54" s="144" t="s">
        <v>67</v>
      </c>
      <c r="B54" s="78" t="s">
        <v>57</v>
      </c>
      <c r="C54" s="53">
        <v>0</v>
      </c>
      <c r="D54" s="53">
        <v>468</v>
      </c>
      <c r="E54" s="78">
        <f t="shared" si="4"/>
        <v>468</v>
      </c>
      <c r="F54" s="176" t="s">
        <v>169</v>
      </c>
      <c r="G54" s="177"/>
      <c r="H54" s="178"/>
      <c r="I54" s="53">
        <v>0</v>
      </c>
      <c r="J54" s="53">
        <v>194</v>
      </c>
      <c r="K54" s="80">
        <f t="shared" si="3"/>
        <v>194</v>
      </c>
    </row>
    <row r="55" spans="1:11" ht="15" customHeight="1" thickBot="1">
      <c r="A55" s="143"/>
      <c r="B55" s="69"/>
      <c r="C55" s="69"/>
      <c r="D55" s="69"/>
      <c r="E55" s="71">
        <f t="shared" si="4"/>
        <v>0</v>
      </c>
      <c r="F55" s="173"/>
      <c r="G55" s="174"/>
      <c r="H55" s="175"/>
      <c r="I55" s="69"/>
      <c r="J55" s="69"/>
      <c r="K55" s="72">
        <f t="shared" si="3"/>
        <v>0</v>
      </c>
    </row>
    <row r="56" spans="1:11" ht="15" customHeight="1">
      <c r="A56" s="144" t="s">
        <v>68</v>
      </c>
      <c r="B56" s="78" t="s">
        <v>57</v>
      </c>
      <c r="C56" s="53">
        <v>0</v>
      </c>
      <c r="D56" s="53">
        <v>1150</v>
      </c>
      <c r="E56" s="78">
        <f t="shared" si="4"/>
        <v>1150</v>
      </c>
      <c r="F56" s="176"/>
      <c r="G56" s="177"/>
      <c r="H56" s="178"/>
      <c r="I56" s="53">
        <v>0</v>
      </c>
      <c r="J56" s="53">
        <v>1</v>
      </c>
      <c r="K56" s="80">
        <f t="shared" si="3"/>
        <v>1</v>
      </c>
    </row>
    <row r="57" spans="1:11" ht="15" customHeight="1" thickBot="1">
      <c r="A57" s="143"/>
      <c r="B57" s="69"/>
      <c r="C57" s="69"/>
      <c r="D57" s="69"/>
      <c r="E57" s="69">
        <f t="shared" si="4"/>
        <v>0</v>
      </c>
      <c r="F57" s="173"/>
      <c r="G57" s="174"/>
      <c r="H57" s="175"/>
      <c r="I57" s="69"/>
      <c r="J57" s="69"/>
      <c r="K57" s="153">
        <f t="shared" si="3"/>
        <v>0</v>
      </c>
    </row>
    <row r="58" spans="1:11" ht="15" customHeight="1">
      <c r="A58" s="22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.75">
      <c r="A60" s="8"/>
      <c r="C60" s="163" t="s">
        <v>533</v>
      </c>
      <c r="D60" s="163"/>
      <c r="E60" s="163"/>
      <c r="F60" s="163"/>
      <c r="G60" s="163"/>
      <c r="H60" s="11"/>
      <c r="I60" s="11"/>
      <c r="J60" s="163" t="s">
        <v>534</v>
      </c>
      <c r="K60" s="163"/>
    </row>
    <row r="61" ht="15.75">
      <c r="A61" s="10"/>
    </row>
    <row r="62" spans="1:9" ht="15.75">
      <c r="A62" s="10"/>
      <c r="G62" s="10"/>
      <c r="H62" s="10"/>
      <c r="I62" s="10"/>
    </row>
    <row r="63" spans="1:11" ht="15.75">
      <c r="A63" s="10"/>
      <c r="D63" s="163" t="s">
        <v>418</v>
      </c>
      <c r="E63" s="163"/>
      <c r="F63" s="163"/>
      <c r="G63" s="11"/>
      <c r="H63" s="11"/>
      <c r="I63" s="11"/>
      <c r="J63" s="163" t="s">
        <v>527</v>
      </c>
      <c r="K63" s="163"/>
    </row>
    <row r="64" spans="2:6" ht="18.75">
      <c r="B64" s="22"/>
      <c r="C64" s="22"/>
      <c r="D64" s="22"/>
      <c r="E64" s="12"/>
      <c r="F64" s="12"/>
    </row>
    <row r="65" ht="18.75">
      <c r="A65" s="22" t="s">
        <v>417</v>
      </c>
    </row>
  </sheetData>
  <sheetProtection/>
  <mergeCells count="36">
    <mergeCell ref="A4:K4"/>
    <mergeCell ref="A5:K5"/>
    <mergeCell ref="A6:A7"/>
    <mergeCell ref="B6:B7"/>
    <mergeCell ref="C6:E6"/>
    <mergeCell ref="F6:H6"/>
    <mergeCell ref="I6:K6"/>
    <mergeCell ref="F7:H7"/>
    <mergeCell ref="A22:A23"/>
    <mergeCell ref="F22:H25"/>
    <mergeCell ref="F26:H27"/>
    <mergeCell ref="F28:H30"/>
    <mergeCell ref="C8:E8"/>
    <mergeCell ref="F8:H8"/>
    <mergeCell ref="F12:H14"/>
    <mergeCell ref="F15:H17"/>
    <mergeCell ref="I8:K8"/>
    <mergeCell ref="F9:H11"/>
    <mergeCell ref="F40:H41"/>
    <mergeCell ref="F42:H43"/>
    <mergeCell ref="F18:H19"/>
    <mergeCell ref="F20:H21"/>
    <mergeCell ref="F31:H34"/>
    <mergeCell ref="B35:K35"/>
    <mergeCell ref="F36:H37"/>
    <mergeCell ref="F38:H39"/>
    <mergeCell ref="J60:K60"/>
    <mergeCell ref="J63:K63"/>
    <mergeCell ref="F44:H46"/>
    <mergeCell ref="F47:H49"/>
    <mergeCell ref="F50:H51"/>
    <mergeCell ref="F52:H53"/>
    <mergeCell ref="F54:H55"/>
    <mergeCell ref="F56:H57"/>
    <mergeCell ref="C60:G60"/>
    <mergeCell ref="D63:F6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="115" zoomScaleNormal="115" zoomScalePageLayoutView="0" workbookViewId="0" topLeftCell="A4">
      <selection activeCell="I34" sqref="I34"/>
    </sheetView>
  </sheetViews>
  <sheetFormatPr defaultColWidth="9.00390625" defaultRowHeight="12.75"/>
  <cols>
    <col min="1" max="1" width="26.375" style="2" customWidth="1"/>
    <col min="2" max="5" width="8.625" style="2" customWidth="1"/>
    <col min="6" max="8" width="5.75390625" style="2" customWidth="1"/>
    <col min="9" max="9" width="4.75390625" style="2" customWidth="1"/>
    <col min="10" max="11" width="5.625" style="2" customWidth="1"/>
    <col min="12" max="12" width="6.375" style="2" customWidth="1"/>
    <col min="13" max="13" width="7.00390625" style="2" customWidth="1"/>
    <col min="14" max="16" width="4.875" style="2" customWidth="1"/>
    <col min="17" max="17" width="6.00390625" style="2" customWidth="1"/>
    <col min="18" max="18" width="9.75390625" style="2" customWidth="1"/>
    <col min="19" max="19" width="7.75390625" style="2" customWidth="1"/>
    <col min="20" max="20" width="4.875" style="2" customWidth="1"/>
    <col min="21" max="21" width="8.25390625" style="2" customWidth="1"/>
    <col min="22" max="16384" width="9.125" style="2" customWidth="1"/>
  </cols>
  <sheetData>
    <row r="1" ht="12.75">
      <c r="R1" s="2" t="s">
        <v>113</v>
      </c>
    </row>
    <row r="2" ht="12.75">
      <c r="R2" s="2" t="s">
        <v>111</v>
      </c>
    </row>
    <row r="3" ht="12.75">
      <c r="R3" s="2" t="s">
        <v>116</v>
      </c>
    </row>
    <row r="4" spans="1:21" ht="15.75">
      <c r="A4" s="163" t="s">
        <v>77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1" ht="15.75" customHeight="1">
      <c r="A5" s="191" t="s">
        <v>499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</row>
    <row r="7" ht="15.75">
      <c r="A7" s="1" t="s">
        <v>78</v>
      </c>
    </row>
    <row r="8" spans="1:21" ht="18" customHeight="1">
      <c r="A8" s="213" t="s">
        <v>79</v>
      </c>
      <c r="B8" s="214" t="s">
        <v>80</v>
      </c>
      <c r="C8" s="214"/>
      <c r="D8" s="214"/>
      <c r="E8" s="213" t="s">
        <v>81</v>
      </c>
      <c r="F8" s="213"/>
      <c r="G8" s="213"/>
      <c r="H8" s="213" t="s">
        <v>82</v>
      </c>
      <c r="I8" s="213"/>
      <c r="J8" s="213"/>
      <c r="K8" s="213"/>
      <c r="L8" s="231" t="s">
        <v>83</v>
      </c>
      <c r="M8" s="231"/>
      <c r="N8" s="231"/>
      <c r="O8" s="231"/>
      <c r="P8" s="231"/>
      <c r="Q8" s="231"/>
      <c r="R8" s="231"/>
      <c r="S8" s="231"/>
      <c r="T8" s="231"/>
      <c r="U8" s="231"/>
    </row>
    <row r="9" spans="1:21" ht="16.5" customHeight="1">
      <c r="A9" s="213"/>
      <c r="B9" s="214"/>
      <c r="C9" s="214"/>
      <c r="D9" s="214"/>
      <c r="E9" s="213"/>
      <c r="F9" s="213"/>
      <c r="G9" s="213"/>
      <c r="H9" s="213"/>
      <c r="I9" s="213"/>
      <c r="J9" s="213"/>
      <c r="K9" s="213"/>
      <c r="L9" s="225" t="s">
        <v>118</v>
      </c>
      <c r="M9" s="226"/>
      <c r="N9" s="226"/>
      <c r="O9" s="226"/>
      <c r="P9" s="227"/>
      <c r="Q9" s="213" t="s">
        <v>119</v>
      </c>
      <c r="R9" s="213"/>
      <c r="S9" s="213"/>
      <c r="T9" s="213"/>
      <c r="U9" s="213"/>
    </row>
    <row r="10" spans="1:21" ht="12.75" customHeight="1">
      <c r="A10" s="213"/>
      <c r="B10" s="214"/>
      <c r="C10" s="214"/>
      <c r="D10" s="214"/>
      <c r="E10" s="213"/>
      <c r="F10" s="213"/>
      <c r="G10" s="213"/>
      <c r="H10" s="213"/>
      <c r="I10" s="213"/>
      <c r="J10" s="213"/>
      <c r="K10" s="213"/>
      <c r="L10" s="228"/>
      <c r="M10" s="229"/>
      <c r="N10" s="229"/>
      <c r="O10" s="229"/>
      <c r="P10" s="230"/>
      <c r="Q10" s="213"/>
      <c r="R10" s="213"/>
      <c r="S10" s="213"/>
      <c r="T10" s="213"/>
      <c r="U10" s="213"/>
    </row>
    <row r="11" spans="1:21" ht="16.5" customHeight="1">
      <c r="A11" s="9" t="s">
        <v>84</v>
      </c>
      <c r="B11" s="201">
        <v>105266</v>
      </c>
      <c r="C11" s="202"/>
      <c r="D11" s="203"/>
      <c r="E11" s="201">
        <v>2953</v>
      </c>
      <c r="F11" s="202"/>
      <c r="G11" s="203"/>
      <c r="H11" s="201">
        <v>72738</v>
      </c>
      <c r="I11" s="202"/>
      <c r="J11" s="202"/>
      <c r="K11" s="203"/>
      <c r="L11" s="200" t="s">
        <v>161</v>
      </c>
      <c r="M11" s="200"/>
      <c r="N11" s="200" t="s">
        <v>162</v>
      </c>
      <c r="O11" s="200"/>
      <c r="P11" s="200"/>
      <c r="Q11" s="200" t="s">
        <v>161</v>
      </c>
      <c r="R11" s="200"/>
      <c r="S11" s="200" t="s">
        <v>162</v>
      </c>
      <c r="T11" s="200"/>
      <c r="U11" s="200"/>
    </row>
    <row r="12" spans="1:21" ht="16.5" customHeight="1">
      <c r="A12" s="9" t="s">
        <v>85</v>
      </c>
      <c r="B12" s="201">
        <v>49212</v>
      </c>
      <c r="C12" s="202"/>
      <c r="D12" s="203"/>
      <c r="E12" s="201">
        <v>4409</v>
      </c>
      <c r="F12" s="202"/>
      <c r="G12" s="203"/>
      <c r="H12" s="201">
        <v>25839</v>
      </c>
      <c r="I12" s="202"/>
      <c r="J12" s="202"/>
      <c r="K12" s="203"/>
      <c r="L12" s="212">
        <v>283542.33</v>
      </c>
      <c r="M12" s="212"/>
      <c r="N12" s="212">
        <v>263708.49</v>
      </c>
      <c r="O12" s="212"/>
      <c r="P12" s="212"/>
      <c r="Q12" s="212">
        <v>197314.97</v>
      </c>
      <c r="R12" s="212"/>
      <c r="S12" s="212">
        <v>181536.73</v>
      </c>
      <c r="T12" s="212"/>
      <c r="U12" s="212"/>
    </row>
    <row r="13" spans="1:21" ht="30" customHeight="1">
      <c r="A13" s="21" t="s">
        <v>112</v>
      </c>
      <c r="B13" s="201">
        <v>9105</v>
      </c>
      <c r="C13" s="202"/>
      <c r="D13" s="203"/>
      <c r="E13" s="201">
        <v>1728</v>
      </c>
      <c r="F13" s="202"/>
      <c r="G13" s="203"/>
      <c r="H13" s="201">
        <v>4501</v>
      </c>
      <c r="I13" s="202"/>
      <c r="J13" s="202"/>
      <c r="K13" s="203"/>
      <c r="L13" s="212"/>
      <c r="M13" s="212"/>
      <c r="N13" s="212"/>
      <c r="O13" s="212"/>
      <c r="P13" s="212"/>
      <c r="Q13" s="212"/>
      <c r="R13" s="212"/>
      <c r="S13" s="212"/>
      <c r="T13" s="212"/>
      <c r="U13" s="212"/>
    </row>
    <row r="14" spans="1:21" ht="18" customHeight="1">
      <c r="A14" s="9" t="s">
        <v>86</v>
      </c>
      <c r="B14" s="208">
        <f>SUM(B11:D13)</f>
        <v>163583</v>
      </c>
      <c r="C14" s="208"/>
      <c r="D14" s="208"/>
      <c r="E14" s="204">
        <f>SUM(E11:G13)</f>
        <v>9090</v>
      </c>
      <c r="F14" s="205"/>
      <c r="G14" s="206"/>
      <c r="H14" s="204">
        <f>SUM(H11:K13)</f>
        <v>103078</v>
      </c>
      <c r="I14" s="205"/>
      <c r="J14" s="205"/>
      <c r="K14" s="206"/>
      <c r="L14" s="212"/>
      <c r="M14" s="212"/>
      <c r="N14" s="212"/>
      <c r="O14" s="212"/>
      <c r="P14" s="212"/>
      <c r="Q14" s="212"/>
      <c r="R14" s="212"/>
      <c r="S14" s="212"/>
      <c r="T14" s="212"/>
      <c r="U14" s="212"/>
    </row>
    <row r="15" spans="1:21" ht="9" customHeight="1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R15" s="13"/>
      <c r="S15" s="13"/>
      <c r="T15" s="13"/>
      <c r="U15" s="13"/>
    </row>
    <row r="16" spans="1:21" ht="22.5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R16" s="13"/>
      <c r="S16" s="13"/>
      <c r="T16" s="13"/>
      <c r="U16" s="13"/>
    </row>
    <row r="17" spans="1:21" ht="9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R17" s="13"/>
      <c r="S17" s="13"/>
      <c r="T17" s="13"/>
      <c r="U17" s="13"/>
    </row>
    <row r="18" spans="1:21" ht="9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R18" s="13"/>
      <c r="S18" s="13"/>
      <c r="T18" s="13"/>
      <c r="U18" s="13"/>
    </row>
    <row r="19" ht="15.75">
      <c r="A19" s="14" t="s">
        <v>87</v>
      </c>
    </row>
    <row r="20" spans="1:21" ht="12.75">
      <c r="A20" s="216" t="s">
        <v>88</v>
      </c>
      <c r="B20" s="218" t="s">
        <v>89</v>
      </c>
      <c r="C20" s="219"/>
      <c r="D20" s="219"/>
      <c r="E20" s="220"/>
      <c r="F20" s="209" t="s">
        <v>90</v>
      </c>
      <c r="G20" s="210"/>
      <c r="H20" s="210"/>
      <c r="I20" s="210"/>
      <c r="J20" s="210"/>
      <c r="K20" s="210"/>
      <c r="L20" s="210"/>
      <c r="M20" s="211"/>
      <c r="N20" s="209" t="s">
        <v>91</v>
      </c>
      <c r="O20" s="210"/>
      <c r="P20" s="210"/>
      <c r="Q20" s="210"/>
      <c r="R20" s="210"/>
      <c r="S20" s="210"/>
      <c r="T20" s="210"/>
      <c r="U20" s="211"/>
    </row>
    <row r="21" spans="1:21" ht="12.75">
      <c r="A21" s="217"/>
      <c r="B21" s="221"/>
      <c r="C21" s="222"/>
      <c r="D21" s="222"/>
      <c r="E21" s="223"/>
      <c r="F21" s="209" t="s">
        <v>92</v>
      </c>
      <c r="G21" s="210"/>
      <c r="H21" s="210"/>
      <c r="I21" s="211"/>
      <c r="J21" s="209" t="s">
        <v>93</v>
      </c>
      <c r="K21" s="210"/>
      <c r="L21" s="210"/>
      <c r="M21" s="211"/>
      <c r="N21" s="209" t="s">
        <v>92</v>
      </c>
      <c r="O21" s="210"/>
      <c r="P21" s="210"/>
      <c r="Q21" s="211"/>
      <c r="R21" s="209" t="s">
        <v>93</v>
      </c>
      <c r="S21" s="210"/>
      <c r="T21" s="210"/>
      <c r="U21" s="211"/>
    </row>
    <row r="22" spans="1:21" ht="105.75" customHeight="1">
      <c r="A22" s="217"/>
      <c r="B22" s="23" t="s">
        <v>101</v>
      </c>
      <c r="C22" s="23" t="s">
        <v>102</v>
      </c>
      <c r="D22" s="23" t="s">
        <v>112</v>
      </c>
      <c r="E22" s="23" t="s">
        <v>103</v>
      </c>
      <c r="F22" s="23" t="s">
        <v>104</v>
      </c>
      <c r="G22" s="23" t="s">
        <v>105</v>
      </c>
      <c r="H22" s="23" t="s">
        <v>112</v>
      </c>
      <c r="I22" s="23" t="s">
        <v>103</v>
      </c>
      <c r="J22" s="23" t="s">
        <v>104</v>
      </c>
      <c r="K22" s="23" t="s">
        <v>105</v>
      </c>
      <c r="L22" s="23" t="s">
        <v>112</v>
      </c>
      <c r="M22" s="23" t="s">
        <v>103</v>
      </c>
      <c r="N22" s="23" t="s">
        <v>104</v>
      </c>
      <c r="O22" s="23" t="s">
        <v>105</v>
      </c>
      <c r="P22" s="23" t="s">
        <v>112</v>
      </c>
      <c r="Q22" s="23" t="s">
        <v>103</v>
      </c>
      <c r="R22" s="23" t="s">
        <v>104</v>
      </c>
      <c r="S22" s="23" t="s">
        <v>105</v>
      </c>
      <c r="T22" s="23" t="s">
        <v>112</v>
      </c>
      <c r="U22" s="23" t="s">
        <v>103</v>
      </c>
    </row>
    <row r="23" spans="1:21" ht="15.75">
      <c r="A23" s="9" t="s">
        <v>94</v>
      </c>
      <c r="B23" s="83">
        <v>47912</v>
      </c>
      <c r="C23" s="83">
        <v>103070</v>
      </c>
      <c r="D23" s="83">
        <v>4971</v>
      </c>
      <c r="E23" s="68">
        <f aca="true" t="shared" si="0" ref="E23:E28">B23+C23+D23</f>
        <v>155953</v>
      </c>
      <c r="F23" s="82">
        <v>9</v>
      </c>
      <c r="G23" s="82">
        <v>5</v>
      </c>
      <c r="H23" s="82">
        <v>8</v>
      </c>
      <c r="I23" s="82" t="s">
        <v>406</v>
      </c>
      <c r="J23" s="83">
        <v>406</v>
      </c>
      <c r="K23" s="83">
        <v>48</v>
      </c>
      <c r="L23" s="83">
        <v>578</v>
      </c>
      <c r="M23" s="68">
        <f aca="true" t="shared" si="1" ref="M23:M28">SUM(J23:L23)</f>
        <v>1032</v>
      </c>
      <c r="N23" s="85">
        <v>8</v>
      </c>
      <c r="O23" s="85">
        <v>28</v>
      </c>
      <c r="P23" s="85">
        <v>26</v>
      </c>
      <c r="Q23" s="29" t="s">
        <v>379</v>
      </c>
      <c r="R23" s="83">
        <v>850</v>
      </c>
      <c r="S23" s="83">
        <v>1797</v>
      </c>
      <c r="T23" s="83">
        <v>1642</v>
      </c>
      <c r="U23" s="15">
        <f aca="true" t="shared" si="2" ref="U23:U28">SUM(R23:T23)</f>
        <v>4289</v>
      </c>
    </row>
    <row r="24" spans="1:21" ht="15.75">
      <c r="A24" s="9" t="s">
        <v>95</v>
      </c>
      <c r="B24" s="83">
        <v>4611</v>
      </c>
      <c r="C24" s="83">
        <v>4045</v>
      </c>
      <c r="D24" s="83">
        <v>1151</v>
      </c>
      <c r="E24" s="68">
        <f t="shared" si="0"/>
        <v>9807</v>
      </c>
      <c r="F24" s="82">
        <v>1</v>
      </c>
      <c r="G24" s="82">
        <v>1</v>
      </c>
      <c r="H24" s="82">
        <v>1</v>
      </c>
      <c r="I24" s="82" t="s">
        <v>375</v>
      </c>
      <c r="J24" s="83">
        <v>3</v>
      </c>
      <c r="K24" s="83">
        <v>4</v>
      </c>
      <c r="L24" s="83">
        <v>1</v>
      </c>
      <c r="M24" s="68">
        <f t="shared" si="1"/>
        <v>8</v>
      </c>
      <c r="N24" s="85">
        <v>2</v>
      </c>
      <c r="O24" s="85">
        <v>4</v>
      </c>
      <c r="P24" s="85">
        <v>1</v>
      </c>
      <c r="Q24" s="29" t="s">
        <v>378</v>
      </c>
      <c r="R24" s="83">
        <v>257</v>
      </c>
      <c r="S24" s="83">
        <v>1023</v>
      </c>
      <c r="T24" s="83">
        <v>22</v>
      </c>
      <c r="U24" s="15">
        <f t="shared" si="2"/>
        <v>1302</v>
      </c>
    </row>
    <row r="25" spans="1:21" ht="15.75">
      <c r="A25" s="9" t="s">
        <v>96</v>
      </c>
      <c r="B25" s="83">
        <v>14</v>
      </c>
      <c r="C25" s="83">
        <v>4</v>
      </c>
      <c r="D25" s="83">
        <v>183</v>
      </c>
      <c r="E25" s="68">
        <f t="shared" si="0"/>
        <v>201</v>
      </c>
      <c r="F25" s="82">
        <v>1</v>
      </c>
      <c r="G25" s="82"/>
      <c r="H25" s="82">
        <v>1</v>
      </c>
      <c r="I25" s="82" t="s">
        <v>375</v>
      </c>
      <c r="J25" s="83">
        <v>1</v>
      </c>
      <c r="K25" s="83"/>
      <c r="L25" s="83">
        <v>1</v>
      </c>
      <c r="M25" s="68">
        <f t="shared" si="1"/>
        <v>2</v>
      </c>
      <c r="N25" s="85">
        <v>0</v>
      </c>
      <c r="O25" s="85">
        <v>0</v>
      </c>
      <c r="P25" s="85">
        <v>0</v>
      </c>
      <c r="Q25" s="29">
        <v>0</v>
      </c>
      <c r="R25" s="83"/>
      <c r="S25" s="83"/>
      <c r="T25" s="83"/>
      <c r="U25" s="15">
        <f t="shared" si="2"/>
        <v>0</v>
      </c>
    </row>
    <row r="26" spans="1:21" ht="15.75">
      <c r="A26" s="9" t="s">
        <v>97</v>
      </c>
      <c r="B26" s="83">
        <v>2845</v>
      </c>
      <c r="C26" s="83">
        <v>716</v>
      </c>
      <c r="D26" s="83">
        <v>881</v>
      </c>
      <c r="E26" s="68">
        <f t="shared" si="0"/>
        <v>4442</v>
      </c>
      <c r="F26" s="82">
        <v>1</v>
      </c>
      <c r="G26" s="82">
        <v>1</v>
      </c>
      <c r="H26" s="82">
        <v>1</v>
      </c>
      <c r="I26" s="82" t="s">
        <v>376</v>
      </c>
      <c r="J26" s="83">
        <v>1</v>
      </c>
      <c r="K26" s="83">
        <v>11</v>
      </c>
      <c r="L26" s="83">
        <v>6</v>
      </c>
      <c r="M26" s="68">
        <f t="shared" si="1"/>
        <v>18</v>
      </c>
      <c r="N26" s="85">
        <v>0</v>
      </c>
      <c r="O26" s="85">
        <v>0</v>
      </c>
      <c r="P26" s="85">
        <v>0</v>
      </c>
      <c r="Q26" s="29">
        <v>0</v>
      </c>
      <c r="R26" s="83"/>
      <c r="S26" s="83"/>
      <c r="T26" s="83"/>
      <c r="U26" s="15">
        <f t="shared" si="2"/>
        <v>0</v>
      </c>
    </row>
    <row r="27" spans="1:21" ht="15.75">
      <c r="A27" s="9" t="s">
        <v>98</v>
      </c>
      <c r="B27" s="83">
        <v>1325</v>
      </c>
      <c r="C27" s="83">
        <v>400</v>
      </c>
      <c r="D27" s="83">
        <v>1541</v>
      </c>
      <c r="E27" s="68">
        <f t="shared" si="0"/>
        <v>3266</v>
      </c>
      <c r="F27" s="82"/>
      <c r="G27" s="82"/>
      <c r="H27" s="82"/>
      <c r="I27" s="82"/>
      <c r="J27" s="83"/>
      <c r="K27" s="83"/>
      <c r="L27" s="83"/>
      <c r="M27" s="68">
        <f t="shared" si="1"/>
        <v>0</v>
      </c>
      <c r="N27" s="85">
        <v>0</v>
      </c>
      <c r="O27" s="85">
        <v>0</v>
      </c>
      <c r="P27" s="85">
        <v>0</v>
      </c>
      <c r="Q27" s="29">
        <v>0</v>
      </c>
      <c r="R27" s="83"/>
      <c r="S27" s="83">
        <v>3</v>
      </c>
      <c r="T27" s="83"/>
      <c r="U27" s="15">
        <f t="shared" si="2"/>
        <v>3</v>
      </c>
    </row>
    <row r="28" spans="1:21" ht="15.75">
      <c r="A28" s="9" t="s">
        <v>99</v>
      </c>
      <c r="B28" s="83">
        <v>8989</v>
      </c>
      <c r="C28" s="83">
        <v>59057</v>
      </c>
      <c r="D28" s="83">
        <v>2595</v>
      </c>
      <c r="E28" s="68">
        <f t="shared" si="0"/>
        <v>70641</v>
      </c>
      <c r="F28" s="82">
        <v>5</v>
      </c>
      <c r="G28" s="82">
        <v>4</v>
      </c>
      <c r="H28" s="82">
        <v>5</v>
      </c>
      <c r="I28" s="82" t="s">
        <v>377</v>
      </c>
      <c r="J28" s="83">
        <v>35</v>
      </c>
      <c r="K28" s="83">
        <v>9167</v>
      </c>
      <c r="L28" s="83">
        <v>1895</v>
      </c>
      <c r="M28" s="68">
        <f t="shared" si="1"/>
        <v>11097</v>
      </c>
      <c r="N28" s="85">
        <v>11</v>
      </c>
      <c r="O28" s="85">
        <v>28</v>
      </c>
      <c r="P28" s="85">
        <v>15</v>
      </c>
      <c r="Q28" s="29" t="s">
        <v>380</v>
      </c>
      <c r="R28" s="83">
        <v>20182</v>
      </c>
      <c r="S28" s="83">
        <v>84942</v>
      </c>
      <c r="T28" s="83">
        <v>1614</v>
      </c>
      <c r="U28" s="15">
        <f t="shared" si="2"/>
        <v>106738</v>
      </c>
    </row>
    <row r="29" spans="1:21" ht="15.75">
      <c r="A29" s="9" t="s">
        <v>100</v>
      </c>
      <c r="B29" s="68">
        <f aca="true" t="shared" si="3" ref="B29:M29">SUM(B23:B28)</f>
        <v>65696</v>
      </c>
      <c r="C29" s="68">
        <f t="shared" si="3"/>
        <v>167292</v>
      </c>
      <c r="D29" s="68">
        <f t="shared" si="3"/>
        <v>11322</v>
      </c>
      <c r="E29" s="68">
        <f t="shared" si="3"/>
        <v>244310</v>
      </c>
      <c r="F29" s="51">
        <f>F23+F24+F25+F26+F27+F28</f>
        <v>17</v>
      </c>
      <c r="G29" s="51">
        <f>G23+G24+G25+G26+G27+G28</f>
        <v>11</v>
      </c>
      <c r="H29" s="51">
        <f>H23+H24+H25+H26+H27+H28</f>
        <v>16</v>
      </c>
      <c r="I29" s="51" t="s">
        <v>407</v>
      </c>
      <c r="J29" s="68">
        <f t="shared" si="3"/>
        <v>446</v>
      </c>
      <c r="K29" s="68">
        <f t="shared" si="3"/>
        <v>9230</v>
      </c>
      <c r="L29" s="68">
        <f t="shared" si="3"/>
        <v>2481</v>
      </c>
      <c r="M29" s="68">
        <f t="shared" si="3"/>
        <v>12157</v>
      </c>
      <c r="N29" s="68">
        <f aca="true" t="shared" si="4" ref="N29:U29">SUM(N23:N28)</f>
        <v>21</v>
      </c>
      <c r="O29" s="68">
        <f t="shared" si="4"/>
        <v>60</v>
      </c>
      <c r="P29" s="68">
        <f t="shared" si="4"/>
        <v>42</v>
      </c>
      <c r="Q29" s="51" t="s">
        <v>381</v>
      </c>
      <c r="R29" s="51">
        <f t="shared" si="4"/>
        <v>21289</v>
      </c>
      <c r="S29" s="68">
        <f t="shared" si="4"/>
        <v>87765</v>
      </c>
      <c r="T29" s="68">
        <f t="shared" si="4"/>
        <v>3278</v>
      </c>
      <c r="U29" s="15">
        <f t="shared" si="4"/>
        <v>112332</v>
      </c>
    </row>
    <row r="30" ht="12.75">
      <c r="A30" s="2" t="s">
        <v>382</v>
      </c>
    </row>
    <row r="31" spans="1:20" ht="15.75">
      <c r="A31" s="8"/>
      <c r="B31" s="1"/>
      <c r="C31" s="1"/>
      <c r="D31" s="163" t="s">
        <v>535</v>
      </c>
      <c r="E31" s="163"/>
      <c r="F31" s="163"/>
      <c r="G31" s="163"/>
      <c r="H31" s="163"/>
      <c r="I31" s="163"/>
      <c r="J31" s="163"/>
      <c r="K31" s="163"/>
      <c r="L31" s="163"/>
      <c r="M31" s="17"/>
      <c r="N31" s="17"/>
      <c r="O31" s="17"/>
      <c r="P31" s="19"/>
      <c r="Q31" s="207" t="s">
        <v>534</v>
      </c>
      <c r="R31" s="207"/>
      <c r="S31" s="207"/>
      <c r="T31" s="18"/>
    </row>
    <row r="32" spans="1:20" ht="15.75">
      <c r="A32" s="8"/>
      <c r="B32" s="1"/>
      <c r="C32" s="1"/>
      <c r="D32" s="1"/>
      <c r="E32" s="1"/>
      <c r="F32" s="7"/>
      <c r="G32" s="7"/>
      <c r="H32" s="7"/>
      <c r="I32" s="7"/>
      <c r="J32" s="7"/>
      <c r="K32" s="7"/>
      <c r="L32" s="7"/>
      <c r="M32" s="19"/>
      <c r="N32" s="19"/>
      <c r="O32" s="19"/>
      <c r="P32" s="19"/>
      <c r="Q32" s="18"/>
      <c r="R32" s="18"/>
      <c r="S32" s="18"/>
      <c r="T32" s="18"/>
    </row>
    <row r="33" spans="1:20" ht="15.75">
      <c r="A33" s="10"/>
      <c r="B33" s="1"/>
      <c r="C33" s="1"/>
      <c r="D33" s="1"/>
      <c r="E33" s="1"/>
      <c r="F33" s="224" t="s">
        <v>418</v>
      </c>
      <c r="G33" s="224"/>
      <c r="H33" s="224"/>
      <c r="I33" s="224"/>
      <c r="J33" s="224"/>
      <c r="K33" s="224"/>
      <c r="L33" s="7"/>
      <c r="M33" s="11"/>
      <c r="N33" s="11"/>
      <c r="O33" s="17"/>
      <c r="P33" s="19"/>
      <c r="Q33" s="20" t="s">
        <v>527</v>
      </c>
      <c r="R33" s="20"/>
      <c r="S33" s="20"/>
      <c r="T33" s="18"/>
    </row>
    <row r="34" spans="1:14" ht="15.75">
      <c r="A34" s="215" t="s">
        <v>417</v>
      </c>
      <c r="B34" s="215"/>
      <c r="C34" s="215"/>
      <c r="D34" s="215"/>
      <c r="E34" s="215"/>
      <c r="F34" s="215"/>
      <c r="G34" s="1"/>
      <c r="H34" s="1"/>
      <c r="I34" s="10"/>
      <c r="J34" s="10"/>
      <c r="K34" s="10"/>
      <c r="L34" s="10"/>
      <c r="M34" s="1"/>
      <c r="N34" s="1"/>
    </row>
    <row r="35" spans="1:14" ht="15.75">
      <c r="A35" s="215"/>
      <c r="B35" s="215"/>
      <c r="C35" s="215"/>
      <c r="D35" s="215"/>
      <c r="E35" s="215"/>
      <c r="F35" s="215"/>
      <c r="G35" s="1"/>
      <c r="H35" s="1"/>
      <c r="I35" s="1"/>
      <c r="J35" s="1"/>
      <c r="K35" s="1"/>
      <c r="L35" s="1"/>
      <c r="M35" s="1"/>
      <c r="N35" s="1"/>
    </row>
  </sheetData>
  <sheetProtection/>
  <mergeCells count="42">
    <mergeCell ref="R21:U21"/>
    <mergeCell ref="Q12:R14"/>
    <mergeCell ref="D31:L31"/>
    <mergeCell ref="J21:M21"/>
    <mergeCell ref="L9:P10"/>
    <mergeCell ref="L8:U8"/>
    <mergeCell ref="N20:U20"/>
    <mergeCell ref="F21:I21"/>
    <mergeCell ref="E14:G14"/>
    <mergeCell ref="H11:K11"/>
    <mergeCell ref="H12:K12"/>
    <mergeCell ref="H13:K13"/>
    <mergeCell ref="B8:D10"/>
    <mergeCell ref="E8:G10"/>
    <mergeCell ref="E11:G11"/>
    <mergeCell ref="L11:M11"/>
    <mergeCell ref="A35:F35"/>
    <mergeCell ref="A20:A22"/>
    <mergeCell ref="B20:E21"/>
    <mergeCell ref="F20:M20"/>
    <mergeCell ref="A34:F34"/>
    <mergeCell ref="F33:K33"/>
    <mergeCell ref="N21:Q21"/>
    <mergeCell ref="S11:U11"/>
    <mergeCell ref="L12:M14"/>
    <mergeCell ref="N12:P14"/>
    <mergeCell ref="A4:U4"/>
    <mergeCell ref="A5:U5"/>
    <mergeCell ref="A8:A10"/>
    <mergeCell ref="H8:K10"/>
    <mergeCell ref="Q9:U10"/>
    <mergeCell ref="S12:U14"/>
    <mergeCell ref="N11:P11"/>
    <mergeCell ref="E12:G12"/>
    <mergeCell ref="E13:G13"/>
    <mergeCell ref="H14:K14"/>
    <mergeCell ref="Q31:S31"/>
    <mergeCell ref="B11:D11"/>
    <mergeCell ref="B12:D12"/>
    <mergeCell ref="B13:D13"/>
    <mergeCell ref="B14:D14"/>
    <mergeCell ref="Q11:R11"/>
  </mergeCells>
  <printOptions/>
  <pageMargins left="0.3937007874015748" right="0.3937007874015748" top="0.3937007874015748" bottom="0.3937007874015748" header="0.5118110236220472" footer="0.5118110236220472"/>
  <pageSetup fitToHeight="5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8"/>
  <sheetViews>
    <sheetView zoomScale="85" zoomScaleNormal="85" zoomScalePageLayoutView="0" workbookViewId="0" topLeftCell="A157">
      <selection activeCell="A3" sqref="A3:A4"/>
    </sheetView>
  </sheetViews>
  <sheetFormatPr defaultColWidth="9.00390625" defaultRowHeight="12.75"/>
  <cols>
    <col min="1" max="1" width="27.25390625" style="98" customWidth="1"/>
    <col min="2" max="2" width="19.75390625" style="98" customWidth="1"/>
    <col min="3" max="3" width="31.00390625" style="98" customWidth="1"/>
    <col min="4" max="5" width="25.00390625" style="98" customWidth="1"/>
    <col min="6" max="6" width="19.75390625" style="98" customWidth="1"/>
    <col min="7" max="7" width="11.625" style="98" customWidth="1"/>
    <col min="8" max="8" width="14.625" style="98" customWidth="1"/>
    <col min="9" max="16384" width="9.125" style="98" customWidth="1"/>
  </cols>
  <sheetData>
    <row r="1" spans="1:3" ht="15.75">
      <c r="A1" s="245" t="s">
        <v>166</v>
      </c>
      <c r="B1" s="245"/>
      <c r="C1" s="245"/>
    </row>
    <row r="3" spans="1:8" ht="15" customHeight="1">
      <c r="A3" s="241" t="s">
        <v>122</v>
      </c>
      <c r="B3" s="241" t="s">
        <v>123</v>
      </c>
      <c r="C3" s="241" t="s">
        <v>124</v>
      </c>
      <c r="D3" s="241" t="s">
        <v>125</v>
      </c>
      <c r="E3" s="241" t="s">
        <v>159</v>
      </c>
      <c r="F3" s="241" t="s">
        <v>126</v>
      </c>
      <c r="G3" s="243" t="s">
        <v>127</v>
      </c>
      <c r="H3" s="244"/>
    </row>
    <row r="4" spans="1:8" ht="33.75" customHeight="1">
      <c r="A4" s="242"/>
      <c r="B4" s="242"/>
      <c r="C4" s="242"/>
      <c r="D4" s="242"/>
      <c r="E4" s="242"/>
      <c r="F4" s="242"/>
      <c r="G4" s="99" t="s">
        <v>128</v>
      </c>
      <c r="H4" s="99" t="s">
        <v>129</v>
      </c>
    </row>
    <row r="5" spans="1:8" ht="12.7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</row>
    <row r="6" spans="1:8" ht="24" customHeight="1">
      <c r="A6" s="233" t="s">
        <v>275</v>
      </c>
      <c r="B6" s="101">
        <v>6</v>
      </c>
      <c r="C6" s="162" t="s">
        <v>68</v>
      </c>
      <c r="D6" s="162" t="s">
        <v>308</v>
      </c>
      <c r="E6" s="162" t="s">
        <v>308</v>
      </c>
      <c r="F6" s="162" t="s">
        <v>331</v>
      </c>
      <c r="G6" s="102" t="s">
        <v>324</v>
      </c>
      <c r="H6" s="103">
        <v>0.012</v>
      </c>
    </row>
    <row r="7" spans="1:8" ht="24" customHeight="1">
      <c r="A7" s="233"/>
      <c r="B7" s="101">
        <v>12</v>
      </c>
      <c r="C7" s="162" t="s">
        <v>68</v>
      </c>
      <c r="D7" s="162" t="s">
        <v>288</v>
      </c>
      <c r="E7" s="162" t="s">
        <v>288</v>
      </c>
      <c r="F7" s="162" t="s">
        <v>331</v>
      </c>
      <c r="G7" s="102" t="s">
        <v>324</v>
      </c>
      <c r="H7" s="103">
        <v>0.0253</v>
      </c>
    </row>
    <row r="8" spans="1:8" ht="24.75" customHeight="1">
      <c r="A8" s="272" t="s">
        <v>368</v>
      </c>
      <c r="B8" s="101">
        <v>1</v>
      </c>
      <c r="C8" s="162" t="s">
        <v>61</v>
      </c>
      <c r="D8" s="162" t="s">
        <v>284</v>
      </c>
      <c r="E8" s="162" t="s">
        <v>284</v>
      </c>
      <c r="F8" s="162" t="s">
        <v>369</v>
      </c>
      <c r="G8" s="102" t="s">
        <v>324</v>
      </c>
      <c r="H8" s="103">
        <v>48.096</v>
      </c>
    </row>
    <row r="9" spans="1:8" ht="25.5" customHeight="1">
      <c r="A9" s="233"/>
      <c r="B9" s="101">
        <v>5</v>
      </c>
      <c r="C9" s="162" t="s">
        <v>332</v>
      </c>
      <c r="D9" s="162" t="s">
        <v>284</v>
      </c>
      <c r="E9" s="162" t="s">
        <v>284</v>
      </c>
      <c r="F9" s="162" t="s">
        <v>369</v>
      </c>
      <c r="G9" s="102" t="s">
        <v>324</v>
      </c>
      <c r="H9" s="103">
        <v>339.246</v>
      </c>
    </row>
    <row r="10" spans="1:8" ht="32.25" customHeight="1">
      <c r="A10" s="162" t="s">
        <v>399</v>
      </c>
      <c r="B10" s="101">
        <v>12</v>
      </c>
      <c r="C10" s="162" t="s">
        <v>61</v>
      </c>
      <c r="D10" s="162" t="s">
        <v>291</v>
      </c>
      <c r="E10" s="162" t="s">
        <v>291</v>
      </c>
      <c r="F10" s="162" t="s">
        <v>331</v>
      </c>
      <c r="G10" s="102" t="s">
        <v>324</v>
      </c>
      <c r="H10" s="103">
        <v>833.66</v>
      </c>
    </row>
    <row r="11" spans="1:8" ht="25.5" customHeight="1">
      <c r="A11" s="233" t="s">
        <v>292</v>
      </c>
      <c r="B11" s="101">
        <v>2</v>
      </c>
      <c r="C11" s="162" t="s">
        <v>68</v>
      </c>
      <c r="D11" s="162" t="s">
        <v>294</v>
      </c>
      <c r="E11" s="162" t="s">
        <v>294</v>
      </c>
      <c r="F11" s="162" t="s">
        <v>331</v>
      </c>
      <c r="G11" s="102" t="s">
        <v>324</v>
      </c>
      <c r="H11" s="103">
        <v>0.006</v>
      </c>
    </row>
    <row r="12" spans="1:8" ht="28.5" customHeight="1">
      <c r="A12" s="233"/>
      <c r="B12" s="101">
        <v>2</v>
      </c>
      <c r="C12" s="162" t="s">
        <v>293</v>
      </c>
      <c r="D12" s="162" t="s">
        <v>294</v>
      </c>
      <c r="E12" s="162" t="s">
        <v>294</v>
      </c>
      <c r="F12" s="162" t="s">
        <v>331</v>
      </c>
      <c r="G12" s="102" t="s">
        <v>324</v>
      </c>
      <c r="H12" s="103">
        <v>0.008</v>
      </c>
    </row>
    <row r="13" spans="1:8" ht="18" customHeight="1">
      <c r="A13" s="233"/>
      <c r="B13" s="101">
        <v>10</v>
      </c>
      <c r="C13" s="233" t="s">
        <v>276</v>
      </c>
      <c r="D13" s="162" t="s">
        <v>280</v>
      </c>
      <c r="E13" s="162" t="s">
        <v>280</v>
      </c>
      <c r="F13" s="162" t="s">
        <v>331</v>
      </c>
      <c r="G13" s="102" t="s">
        <v>324</v>
      </c>
      <c r="H13" s="103">
        <v>297.5582</v>
      </c>
    </row>
    <row r="14" spans="1:8" ht="18" customHeight="1">
      <c r="A14" s="233"/>
      <c r="B14" s="101">
        <v>29</v>
      </c>
      <c r="C14" s="233"/>
      <c r="D14" s="162" t="s">
        <v>281</v>
      </c>
      <c r="E14" s="162" t="s">
        <v>281</v>
      </c>
      <c r="F14" s="162" t="s">
        <v>331</v>
      </c>
      <c r="G14" s="102" t="s">
        <v>324</v>
      </c>
      <c r="H14" s="103">
        <v>337.27804</v>
      </c>
    </row>
    <row r="15" spans="1:8" ht="18" customHeight="1">
      <c r="A15" s="233"/>
      <c r="B15" s="101">
        <v>2</v>
      </c>
      <c r="C15" s="233"/>
      <c r="D15" s="162" t="s">
        <v>281</v>
      </c>
      <c r="E15" s="162" t="s">
        <v>281</v>
      </c>
      <c r="F15" s="162" t="s">
        <v>369</v>
      </c>
      <c r="G15" s="102" t="s">
        <v>324</v>
      </c>
      <c r="H15" s="103">
        <v>25.15296</v>
      </c>
    </row>
    <row r="16" spans="1:8" ht="18" customHeight="1">
      <c r="A16" s="233"/>
      <c r="B16" s="101">
        <v>7</v>
      </c>
      <c r="C16" s="233"/>
      <c r="D16" s="162" t="s">
        <v>295</v>
      </c>
      <c r="E16" s="162" t="s">
        <v>295</v>
      </c>
      <c r="F16" s="162" t="s">
        <v>331</v>
      </c>
      <c r="G16" s="102" t="s">
        <v>324</v>
      </c>
      <c r="H16" s="103">
        <v>100.8048</v>
      </c>
    </row>
    <row r="17" spans="1:8" ht="18" customHeight="1">
      <c r="A17" s="233"/>
      <c r="B17" s="101">
        <v>1</v>
      </c>
      <c r="C17" s="233"/>
      <c r="D17" s="162" t="s">
        <v>295</v>
      </c>
      <c r="E17" s="162" t="s">
        <v>295</v>
      </c>
      <c r="F17" s="162" t="s">
        <v>369</v>
      </c>
      <c r="G17" s="102" t="s">
        <v>324</v>
      </c>
      <c r="H17" s="103">
        <v>8.875</v>
      </c>
    </row>
    <row r="18" spans="1:8" ht="18" customHeight="1">
      <c r="A18" s="233"/>
      <c r="B18" s="101">
        <v>1</v>
      </c>
      <c r="C18" s="233"/>
      <c r="D18" s="155" t="s">
        <v>502</v>
      </c>
      <c r="E18" s="155" t="s">
        <v>502</v>
      </c>
      <c r="F18" s="162" t="s">
        <v>331</v>
      </c>
      <c r="G18" s="102" t="s">
        <v>324</v>
      </c>
      <c r="H18" s="103">
        <v>0.4225</v>
      </c>
    </row>
    <row r="19" spans="1:8" ht="18" customHeight="1">
      <c r="A19" s="233"/>
      <c r="B19" s="101">
        <v>2</v>
      </c>
      <c r="C19" s="233"/>
      <c r="D19" s="162" t="s">
        <v>294</v>
      </c>
      <c r="E19" s="162" t="s">
        <v>294</v>
      </c>
      <c r="F19" s="162" t="s">
        <v>331</v>
      </c>
      <c r="G19" s="102" t="s">
        <v>324</v>
      </c>
      <c r="H19" s="103">
        <v>24.629</v>
      </c>
    </row>
    <row r="20" spans="1:8" ht="19.5" customHeight="1">
      <c r="A20" s="233"/>
      <c r="B20" s="101">
        <v>36</v>
      </c>
      <c r="C20" s="233"/>
      <c r="D20" s="162" t="s">
        <v>278</v>
      </c>
      <c r="E20" s="162" t="s">
        <v>278</v>
      </c>
      <c r="F20" s="162" t="s">
        <v>331</v>
      </c>
      <c r="G20" s="102" t="s">
        <v>324</v>
      </c>
      <c r="H20" s="103">
        <v>537.051</v>
      </c>
    </row>
    <row r="21" spans="1:8" ht="19.5" customHeight="1">
      <c r="A21" s="233"/>
      <c r="B21" s="162">
        <v>3</v>
      </c>
      <c r="C21" s="233" t="s">
        <v>333</v>
      </c>
      <c r="D21" s="162" t="s">
        <v>334</v>
      </c>
      <c r="E21" s="162" t="s">
        <v>334</v>
      </c>
      <c r="F21" s="162" t="s">
        <v>331</v>
      </c>
      <c r="G21" s="102" t="s">
        <v>324</v>
      </c>
      <c r="H21" s="102">
        <v>13.451</v>
      </c>
    </row>
    <row r="22" spans="1:8" ht="19.5" customHeight="1">
      <c r="A22" s="233"/>
      <c r="B22" s="162">
        <v>1</v>
      </c>
      <c r="C22" s="233"/>
      <c r="D22" s="96" t="s">
        <v>335</v>
      </c>
      <c r="E22" s="96" t="s">
        <v>335</v>
      </c>
      <c r="F22" s="162" t="s">
        <v>331</v>
      </c>
      <c r="G22" s="102" t="s">
        <v>324</v>
      </c>
      <c r="H22" s="84">
        <v>0.002</v>
      </c>
    </row>
    <row r="23" spans="1:8" ht="21.75" customHeight="1">
      <c r="A23" s="233"/>
      <c r="B23" s="162">
        <v>2</v>
      </c>
      <c r="C23" s="233"/>
      <c r="D23" s="96" t="s">
        <v>288</v>
      </c>
      <c r="E23" s="96" t="s">
        <v>288</v>
      </c>
      <c r="F23" s="162" t="s">
        <v>331</v>
      </c>
      <c r="G23" s="102" t="s">
        <v>324</v>
      </c>
      <c r="H23" s="84">
        <v>0.003</v>
      </c>
    </row>
    <row r="24" spans="1:8" ht="22.5" customHeight="1">
      <c r="A24" s="233"/>
      <c r="B24" s="101">
        <v>1</v>
      </c>
      <c r="C24" s="233" t="s">
        <v>274</v>
      </c>
      <c r="D24" s="162" t="s">
        <v>294</v>
      </c>
      <c r="E24" s="162" t="s">
        <v>294</v>
      </c>
      <c r="F24" s="162" t="s">
        <v>331</v>
      </c>
      <c r="G24" s="102" t="s">
        <v>324</v>
      </c>
      <c r="H24" s="103">
        <v>0.004</v>
      </c>
    </row>
    <row r="25" spans="1:8" ht="24.75" customHeight="1">
      <c r="A25" s="233"/>
      <c r="B25" s="101">
        <v>1</v>
      </c>
      <c r="C25" s="233"/>
      <c r="D25" s="162" t="s">
        <v>294</v>
      </c>
      <c r="E25" s="162" t="s">
        <v>294</v>
      </c>
      <c r="F25" s="162" t="s">
        <v>331</v>
      </c>
      <c r="G25" s="102" t="s">
        <v>57</v>
      </c>
      <c r="H25" s="103">
        <v>50</v>
      </c>
    </row>
    <row r="26" spans="1:8" ht="24.75" customHeight="1">
      <c r="A26" s="233"/>
      <c r="B26" s="101">
        <v>3</v>
      </c>
      <c r="C26" s="233"/>
      <c r="D26" s="162" t="s">
        <v>384</v>
      </c>
      <c r="E26" s="162" t="s">
        <v>384</v>
      </c>
      <c r="F26" s="162" t="s">
        <v>331</v>
      </c>
      <c r="G26" s="102" t="s">
        <v>57</v>
      </c>
      <c r="H26" s="103">
        <v>6920</v>
      </c>
    </row>
    <row r="27" spans="1:8" ht="24.75" customHeight="1">
      <c r="A27" s="233"/>
      <c r="B27" s="101">
        <v>1</v>
      </c>
      <c r="C27" s="162" t="s">
        <v>336</v>
      </c>
      <c r="D27" s="155" t="s">
        <v>503</v>
      </c>
      <c r="E27" s="155" t="s">
        <v>503</v>
      </c>
      <c r="F27" s="162" t="s">
        <v>331</v>
      </c>
      <c r="G27" s="102" t="s">
        <v>324</v>
      </c>
      <c r="H27" s="103">
        <v>0.063</v>
      </c>
    </row>
    <row r="28" spans="1:8" ht="24.75" customHeight="1">
      <c r="A28" s="233"/>
      <c r="B28" s="101">
        <v>1</v>
      </c>
      <c r="C28" s="162" t="s">
        <v>336</v>
      </c>
      <c r="D28" s="162" t="s">
        <v>278</v>
      </c>
      <c r="E28" s="162" t="s">
        <v>278</v>
      </c>
      <c r="F28" s="162" t="s">
        <v>331</v>
      </c>
      <c r="G28" s="102" t="s">
        <v>324</v>
      </c>
      <c r="H28" s="103">
        <v>0.404</v>
      </c>
    </row>
    <row r="29" spans="1:8" ht="24.75" customHeight="1">
      <c r="A29" s="233"/>
      <c r="B29" s="101">
        <v>6</v>
      </c>
      <c r="C29" s="233" t="s">
        <v>272</v>
      </c>
      <c r="D29" s="162" t="s">
        <v>278</v>
      </c>
      <c r="E29" s="162" t="s">
        <v>278</v>
      </c>
      <c r="F29" s="162" t="s">
        <v>331</v>
      </c>
      <c r="G29" s="102" t="s">
        <v>324</v>
      </c>
      <c r="H29" s="103">
        <v>41.856</v>
      </c>
    </row>
    <row r="30" spans="1:8" ht="24.75" customHeight="1">
      <c r="A30" s="233"/>
      <c r="B30" s="101">
        <v>1</v>
      </c>
      <c r="C30" s="233"/>
      <c r="D30" s="155" t="s">
        <v>309</v>
      </c>
      <c r="E30" s="155" t="s">
        <v>309</v>
      </c>
      <c r="F30" s="155" t="s">
        <v>331</v>
      </c>
      <c r="G30" s="102" t="s">
        <v>324</v>
      </c>
      <c r="H30" s="103">
        <v>18</v>
      </c>
    </row>
    <row r="31" spans="1:8" ht="24.75" customHeight="1">
      <c r="A31" s="233"/>
      <c r="B31" s="101">
        <v>1</v>
      </c>
      <c r="C31" s="233"/>
      <c r="D31" s="162" t="s">
        <v>385</v>
      </c>
      <c r="E31" s="162" t="s">
        <v>385</v>
      </c>
      <c r="F31" s="162" t="s">
        <v>331</v>
      </c>
      <c r="G31" s="102" t="s">
        <v>324</v>
      </c>
      <c r="H31" s="103">
        <v>18.993</v>
      </c>
    </row>
    <row r="32" spans="1:8" ht="24.75" customHeight="1">
      <c r="A32" s="233"/>
      <c r="B32" s="101">
        <v>2</v>
      </c>
      <c r="C32" s="233" t="s">
        <v>277</v>
      </c>
      <c r="D32" s="162" t="s">
        <v>282</v>
      </c>
      <c r="E32" s="162" t="s">
        <v>282</v>
      </c>
      <c r="F32" s="162" t="s">
        <v>331</v>
      </c>
      <c r="G32" s="102" t="s">
        <v>324</v>
      </c>
      <c r="H32" s="103">
        <v>1.52</v>
      </c>
    </row>
    <row r="33" spans="1:8" ht="24.75" customHeight="1">
      <c r="A33" s="233"/>
      <c r="B33" s="101">
        <v>2</v>
      </c>
      <c r="C33" s="233"/>
      <c r="D33" s="162" t="s">
        <v>296</v>
      </c>
      <c r="E33" s="162" t="s">
        <v>296</v>
      </c>
      <c r="F33" s="162" t="s">
        <v>331</v>
      </c>
      <c r="G33" s="102" t="s">
        <v>324</v>
      </c>
      <c r="H33" s="103">
        <v>0.2211</v>
      </c>
    </row>
    <row r="34" spans="1:8" ht="29.25" customHeight="1">
      <c r="A34" s="240" t="s">
        <v>337</v>
      </c>
      <c r="B34" s="162">
        <v>2</v>
      </c>
      <c r="C34" s="162" t="s">
        <v>386</v>
      </c>
      <c r="D34" s="162" t="s">
        <v>278</v>
      </c>
      <c r="E34" s="162" t="s">
        <v>278</v>
      </c>
      <c r="F34" s="162" t="s">
        <v>331</v>
      </c>
      <c r="G34" s="102" t="s">
        <v>324</v>
      </c>
      <c r="H34" s="104">
        <v>0.01</v>
      </c>
    </row>
    <row r="35" spans="1:8" ht="29.25" customHeight="1">
      <c r="A35" s="240"/>
      <c r="B35" s="162">
        <v>2</v>
      </c>
      <c r="C35" s="155" t="s">
        <v>504</v>
      </c>
      <c r="D35" s="155" t="s">
        <v>505</v>
      </c>
      <c r="E35" s="155" t="s">
        <v>505</v>
      </c>
      <c r="F35" s="162" t="s">
        <v>331</v>
      </c>
      <c r="G35" s="102" t="s">
        <v>324</v>
      </c>
      <c r="H35" s="104">
        <v>0.003</v>
      </c>
    </row>
    <row r="36" spans="1:8" ht="24.75" customHeight="1">
      <c r="A36" s="240"/>
      <c r="B36" s="162">
        <v>1</v>
      </c>
      <c r="C36" s="162" t="s">
        <v>387</v>
      </c>
      <c r="D36" s="162" t="s">
        <v>296</v>
      </c>
      <c r="E36" s="162" t="s">
        <v>296</v>
      </c>
      <c r="F36" s="162" t="s">
        <v>331</v>
      </c>
      <c r="G36" s="102" t="s">
        <v>324</v>
      </c>
      <c r="H36" s="104">
        <v>0.005</v>
      </c>
    </row>
    <row r="37" spans="1:8" ht="24.75" customHeight="1">
      <c r="A37" s="240"/>
      <c r="B37" s="162">
        <v>1</v>
      </c>
      <c r="C37" s="162" t="s">
        <v>272</v>
      </c>
      <c r="D37" s="162" t="s">
        <v>388</v>
      </c>
      <c r="E37" s="162" t="s">
        <v>388</v>
      </c>
      <c r="F37" s="162" t="s">
        <v>331</v>
      </c>
      <c r="G37" s="102" t="s">
        <v>324</v>
      </c>
      <c r="H37" s="102">
        <v>18.5</v>
      </c>
    </row>
    <row r="38" spans="1:8" ht="24.75" customHeight="1">
      <c r="A38" s="240"/>
      <c r="B38" s="96">
        <v>2</v>
      </c>
      <c r="C38" s="96" t="s">
        <v>389</v>
      </c>
      <c r="D38" s="96" t="s">
        <v>288</v>
      </c>
      <c r="E38" s="96" t="s">
        <v>288</v>
      </c>
      <c r="F38" s="162" t="s">
        <v>331</v>
      </c>
      <c r="G38" s="96" t="s">
        <v>324</v>
      </c>
      <c r="H38" s="96">
        <v>0.005</v>
      </c>
    </row>
    <row r="39" spans="1:8" ht="21.75" customHeight="1">
      <c r="A39" s="240"/>
      <c r="B39" s="96">
        <v>3</v>
      </c>
      <c r="C39" s="96" t="s">
        <v>389</v>
      </c>
      <c r="D39" s="96" t="s">
        <v>294</v>
      </c>
      <c r="E39" s="96" t="s">
        <v>294</v>
      </c>
      <c r="F39" s="162" t="s">
        <v>331</v>
      </c>
      <c r="G39" s="96" t="s">
        <v>324</v>
      </c>
      <c r="H39" s="96">
        <v>0.008</v>
      </c>
    </row>
    <row r="40" spans="1:8" ht="21.75" customHeight="1">
      <c r="A40" s="233" t="s">
        <v>297</v>
      </c>
      <c r="B40" s="84">
        <v>1</v>
      </c>
      <c r="C40" s="96" t="s">
        <v>390</v>
      </c>
      <c r="D40" s="96" t="s">
        <v>308</v>
      </c>
      <c r="E40" s="96" t="s">
        <v>308</v>
      </c>
      <c r="F40" s="162" t="s">
        <v>331</v>
      </c>
      <c r="G40" s="96" t="s">
        <v>324</v>
      </c>
      <c r="H40" s="84">
        <v>0.002</v>
      </c>
    </row>
    <row r="41" spans="1:8" ht="26.25" customHeight="1">
      <c r="A41" s="233"/>
      <c r="B41" s="101">
        <v>1</v>
      </c>
      <c r="C41" s="162" t="s">
        <v>298</v>
      </c>
      <c r="D41" s="162" t="s">
        <v>278</v>
      </c>
      <c r="E41" s="162" t="s">
        <v>278</v>
      </c>
      <c r="F41" s="162" t="s">
        <v>331</v>
      </c>
      <c r="G41" s="102" t="s">
        <v>57</v>
      </c>
      <c r="H41" s="103">
        <v>1</v>
      </c>
    </row>
    <row r="42" spans="1:8" ht="26.25" customHeight="1">
      <c r="A42" s="233"/>
      <c r="B42" s="101">
        <v>2</v>
      </c>
      <c r="C42" s="234" t="s">
        <v>391</v>
      </c>
      <c r="D42" s="162" t="s">
        <v>278</v>
      </c>
      <c r="E42" s="162" t="s">
        <v>278</v>
      </c>
      <c r="F42" s="162" t="s">
        <v>331</v>
      </c>
      <c r="G42" s="102" t="s">
        <v>324</v>
      </c>
      <c r="H42" s="103">
        <v>0.002</v>
      </c>
    </row>
    <row r="43" spans="1:8" ht="36" customHeight="1">
      <c r="A43" s="233"/>
      <c r="B43" s="101">
        <v>4</v>
      </c>
      <c r="C43" s="236"/>
      <c r="D43" s="162" t="s">
        <v>278</v>
      </c>
      <c r="E43" s="162" t="s">
        <v>278</v>
      </c>
      <c r="F43" s="162" t="s">
        <v>331</v>
      </c>
      <c r="G43" s="102" t="s">
        <v>324</v>
      </c>
      <c r="H43" s="103">
        <v>0.035</v>
      </c>
    </row>
    <row r="44" spans="1:8" ht="24.75" customHeight="1">
      <c r="A44" s="233"/>
      <c r="B44" s="101">
        <v>1</v>
      </c>
      <c r="C44" s="233" t="s">
        <v>299</v>
      </c>
      <c r="D44" s="162" t="s">
        <v>300</v>
      </c>
      <c r="E44" s="162" t="s">
        <v>300</v>
      </c>
      <c r="F44" s="162" t="s">
        <v>331</v>
      </c>
      <c r="G44" s="102" t="s">
        <v>324</v>
      </c>
      <c r="H44" s="103">
        <v>0.01</v>
      </c>
    </row>
    <row r="45" spans="1:8" ht="24.75" customHeight="1">
      <c r="A45" s="233"/>
      <c r="B45" s="101">
        <v>2</v>
      </c>
      <c r="C45" s="233"/>
      <c r="D45" s="162" t="s">
        <v>278</v>
      </c>
      <c r="E45" s="162" t="s">
        <v>278</v>
      </c>
      <c r="F45" s="162" t="s">
        <v>331</v>
      </c>
      <c r="G45" s="102" t="s">
        <v>324</v>
      </c>
      <c r="H45" s="103">
        <v>0.019999999999999997</v>
      </c>
    </row>
    <row r="46" spans="1:8" ht="25.5" customHeight="1">
      <c r="A46" s="233"/>
      <c r="B46" s="101">
        <v>1</v>
      </c>
      <c r="C46" s="233" t="s">
        <v>301</v>
      </c>
      <c r="D46" s="162" t="s">
        <v>302</v>
      </c>
      <c r="E46" s="162" t="s">
        <v>302</v>
      </c>
      <c r="F46" s="162" t="s">
        <v>331</v>
      </c>
      <c r="G46" s="102" t="s">
        <v>324</v>
      </c>
      <c r="H46" s="103">
        <v>0.002</v>
      </c>
    </row>
    <row r="47" spans="1:8" ht="27" customHeight="1">
      <c r="A47" s="233"/>
      <c r="B47" s="162">
        <v>1</v>
      </c>
      <c r="C47" s="233"/>
      <c r="D47" s="162" t="s">
        <v>280</v>
      </c>
      <c r="E47" s="162" t="s">
        <v>280</v>
      </c>
      <c r="F47" s="162" t="s">
        <v>331</v>
      </c>
      <c r="G47" s="102" t="s">
        <v>324</v>
      </c>
      <c r="H47" s="104">
        <v>0.003</v>
      </c>
    </row>
    <row r="48" spans="1:8" ht="27" customHeight="1">
      <c r="A48" s="233"/>
      <c r="B48" s="162">
        <v>1</v>
      </c>
      <c r="C48" s="233"/>
      <c r="D48" s="155" t="s">
        <v>281</v>
      </c>
      <c r="E48" s="155" t="s">
        <v>281</v>
      </c>
      <c r="F48" s="155" t="s">
        <v>331</v>
      </c>
      <c r="G48" s="102" t="s">
        <v>324</v>
      </c>
      <c r="H48" s="104">
        <v>0.015</v>
      </c>
    </row>
    <row r="49" spans="1:8" ht="27.75" customHeight="1">
      <c r="A49" s="233"/>
      <c r="B49" s="101">
        <v>8</v>
      </c>
      <c r="C49" s="233"/>
      <c r="D49" s="162" t="s">
        <v>278</v>
      </c>
      <c r="E49" s="162" t="s">
        <v>278</v>
      </c>
      <c r="F49" s="162" t="s">
        <v>331</v>
      </c>
      <c r="G49" s="102" t="s">
        <v>324</v>
      </c>
      <c r="H49" s="103">
        <v>0.345</v>
      </c>
    </row>
    <row r="50" spans="1:8" ht="27.75" customHeight="1">
      <c r="A50" s="233"/>
      <c r="B50" s="162">
        <v>1</v>
      </c>
      <c r="C50" s="162" t="s">
        <v>391</v>
      </c>
      <c r="D50" s="162" t="s">
        <v>307</v>
      </c>
      <c r="E50" s="162" t="s">
        <v>307</v>
      </c>
      <c r="F50" s="162" t="s">
        <v>331</v>
      </c>
      <c r="G50" s="96" t="s">
        <v>324</v>
      </c>
      <c r="H50" s="104">
        <v>0.005</v>
      </c>
    </row>
    <row r="51" spans="1:8" ht="28.5" customHeight="1">
      <c r="A51" s="233"/>
      <c r="B51" s="101">
        <v>1</v>
      </c>
      <c r="C51" s="162" t="s">
        <v>303</v>
      </c>
      <c r="D51" s="162" t="s">
        <v>296</v>
      </c>
      <c r="E51" s="162" t="s">
        <v>296</v>
      </c>
      <c r="F51" s="162" t="s">
        <v>331</v>
      </c>
      <c r="G51" s="102" t="s">
        <v>324</v>
      </c>
      <c r="H51" s="103">
        <v>0.005</v>
      </c>
    </row>
    <row r="52" spans="1:8" ht="28.5" customHeight="1">
      <c r="A52" s="233"/>
      <c r="B52" s="162">
        <v>9</v>
      </c>
      <c r="C52" s="233" t="s">
        <v>392</v>
      </c>
      <c r="D52" s="162" t="s">
        <v>284</v>
      </c>
      <c r="E52" s="162" t="s">
        <v>284</v>
      </c>
      <c r="F52" s="162" t="s">
        <v>369</v>
      </c>
      <c r="G52" s="102" t="s">
        <v>324</v>
      </c>
      <c r="H52" s="102">
        <v>815.376</v>
      </c>
    </row>
    <row r="53" spans="1:8" ht="28.5" customHeight="1">
      <c r="A53" s="233"/>
      <c r="B53" s="96">
        <v>1</v>
      </c>
      <c r="C53" s="233"/>
      <c r="D53" s="96" t="s">
        <v>288</v>
      </c>
      <c r="E53" s="96" t="s">
        <v>288</v>
      </c>
      <c r="F53" s="162" t="s">
        <v>331</v>
      </c>
      <c r="G53" s="96" t="s">
        <v>324</v>
      </c>
      <c r="H53" s="84">
        <v>0.002</v>
      </c>
    </row>
    <row r="54" spans="1:8" ht="25.5" customHeight="1">
      <c r="A54" s="233"/>
      <c r="B54" s="162">
        <v>1</v>
      </c>
      <c r="C54" s="233"/>
      <c r="D54" s="162" t="s">
        <v>338</v>
      </c>
      <c r="E54" s="162" t="s">
        <v>338</v>
      </c>
      <c r="F54" s="162" t="s">
        <v>369</v>
      </c>
      <c r="G54" s="102" t="s">
        <v>324</v>
      </c>
      <c r="H54" s="102">
        <v>24</v>
      </c>
    </row>
    <row r="55" spans="1:8" ht="27.75" customHeight="1">
      <c r="A55" s="233"/>
      <c r="B55" s="101">
        <v>5</v>
      </c>
      <c r="C55" s="233"/>
      <c r="D55" s="162" t="s">
        <v>278</v>
      </c>
      <c r="E55" s="162" t="s">
        <v>278</v>
      </c>
      <c r="F55" s="162" t="s">
        <v>331</v>
      </c>
      <c r="G55" s="102" t="s">
        <v>324</v>
      </c>
      <c r="H55" s="103">
        <v>0.13</v>
      </c>
    </row>
    <row r="56" spans="1:8" ht="27.75" customHeight="1">
      <c r="A56" s="234" t="s">
        <v>370</v>
      </c>
      <c r="B56" s="101">
        <v>2</v>
      </c>
      <c r="C56" s="248" t="s">
        <v>272</v>
      </c>
      <c r="D56" s="155" t="s">
        <v>282</v>
      </c>
      <c r="E56" s="155" t="s">
        <v>282</v>
      </c>
      <c r="F56" s="155" t="s">
        <v>369</v>
      </c>
      <c r="G56" s="102" t="s">
        <v>324</v>
      </c>
      <c r="H56" s="103">
        <v>46.14</v>
      </c>
    </row>
    <row r="57" spans="1:8" ht="27.75" customHeight="1">
      <c r="A57" s="235"/>
      <c r="B57" s="101">
        <v>1</v>
      </c>
      <c r="C57" s="249"/>
      <c r="D57" s="155" t="s">
        <v>278</v>
      </c>
      <c r="E57" s="155" t="s">
        <v>278</v>
      </c>
      <c r="F57" s="155" t="s">
        <v>369</v>
      </c>
      <c r="G57" s="102" t="s">
        <v>324</v>
      </c>
      <c r="H57" s="103">
        <v>20</v>
      </c>
    </row>
    <row r="58" spans="1:8" ht="27.75" customHeight="1">
      <c r="A58" s="235"/>
      <c r="B58" s="101">
        <v>3</v>
      </c>
      <c r="C58" s="250"/>
      <c r="D58" s="162" t="s">
        <v>294</v>
      </c>
      <c r="E58" s="162" t="s">
        <v>294</v>
      </c>
      <c r="F58" s="162" t="s">
        <v>331</v>
      </c>
      <c r="G58" s="102" t="s">
        <v>324</v>
      </c>
      <c r="H58" s="102">
        <v>1.5</v>
      </c>
    </row>
    <row r="59" spans="1:8" ht="27.75" customHeight="1">
      <c r="A59" s="235"/>
      <c r="B59" s="101">
        <v>1</v>
      </c>
      <c r="C59" s="162" t="s">
        <v>304</v>
      </c>
      <c r="D59" s="162" t="s">
        <v>294</v>
      </c>
      <c r="E59" s="162" t="s">
        <v>294</v>
      </c>
      <c r="F59" s="162" t="s">
        <v>331</v>
      </c>
      <c r="G59" s="102" t="s">
        <v>57</v>
      </c>
      <c r="H59" s="103">
        <v>180</v>
      </c>
    </row>
    <row r="60" spans="1:8" ht="26.25" customHeight="1">
      <c r="A60" s="236"/>
      <c r="B60" s="101">
        <v>1</v>
      </c>
      <c r="C60" s="162" t="s">
        <v>304</v>
      </c>
      <c r="D60" s="162" t="s">
        <v>300</v>
      </c>
      <c r="E60" s="162" t="s">
        <v>300</v>
      </c>
      <c r="F60" s="162" t="s">
        <v>331</v>
      </c>
      <c r="G60" s="102" t="s">
        <v>57</v>
      </c>
      <c r="H60" s="103">
        <v>7580</v>
      </c>
    </row>
    <row r="61" spans="1:8" ht="22.5" customHeight="1">
      <c r="A61" s="233" t="s">
        <v>290</v>
      </c>
      <c r="B61" s="101">
        <v>5</v>
      </c>
      <c r="C61" s="233" t="s">
        <v>339</v>
      </c>
      <c r="D61" s="162" t="s">
        <v>280</v>
      </c>
      <c r="E61" s="162" t="s">
        <v>280</v>
      </c>
      <c r="F61" s="162" t="s">
        <v>331</v>
      </c>
      <c r="G61" s="102" t="s">
        <v>324</v>
      </c>
      <c r="H61" s="103">
        <v>1108.53</v>
      </c>
    </row>
    <row r="62" spans="1:8" ht="23.25" customHeight="1">
      <c r="A62" s="233"/>
      <c r="B62" s="101">
        <v>24</v>
      </c>
      <c r="C62" s="233"/>
      <c r="D62" s="162" t="s">
        <v>280</v>
      </c>
      <c r="E62" s="162" t="s">
        <v>280</v>
      </c>
      <c r="F62" s="162" t="s">
        <v>369</v>
      </c>
      <c r="G62" s="102" t="s">
        <v>324</v>
      </c>
      <c r="H62" s="103">
        <v>4834.508</v>
      </c>
    </row>
    <row r="63" spans="1:8" ht="21.75" customHeight="1">
      <c r="A63" s="233"/>
      <c r="B63" s="101">
        <v>11</v>
      </c>
      <c r="C63" s="233"/>
      <c r="D63" s="162" t="s">
        <v>278</v>
      </c>
      <c r="E63" s="162" t="s">
        <v>278</v>
      </c>
      <c r="F63" s="162" t="s">
        <v>331</v>
      </c>
      <c r="G63" s="102" t="s">
        <v>324</v>
      </c>
      <c r="H63" s="103">
        <v>344.45</v>
      </c>
    </row>
    <row r="64" spans="1:8" ht="22.5" customHeight="1">
      <c r="A64" s="233"/>
      <c r="B64" s="101">
        <v>6</v>
      </c>
      <c r="C64" s="233"/>
      <c r="D64" s="162" t="s">
        <v>281</v>
      </c>
      <c r="E64" s="162" t="s">
        <v>281</v>
      </c>
      <c r="F64" s="162" t="s">
        <v>331</v>
      </c>
      <c r="G64" s="102" t="s">
        <v>324</v>
      </c>
      <c r="H64" s="102">
        <v>232.576</v>
      </c>
    </row>
    <row r="65" spans="1:8" ht="24.75" customHeight="1">
      <c r="A65" s="233"/>
      <c r="B65" s="162">
        <v>3</v>
      </c>
      <c r="C65" s="233"/>
      <c r="D65" s="162" t="s">
        <v>281</v>
      </c>
      <c r="E65" s="162" t="s">
        <v>281</v>
      </c>
      <c r="F65" s="162" t="s">
        <v>369</v>
      </c>
      <c r="G65" s="102" t="s">
        <v>324</v>
      </c>
      <c r="H65" s="102">
        <v>78.031</v>
      </c>
    </row>
    <row r="66" spans="1:8" ht="23.25" customHeight="1">
      <c r="A66" s="233"/>
      <c r="B66" s="101">
        <v>4</v>
      </c>
      <c r="C66" s="233" t="s">
        <v>305</v>
      </c>
      <c r="D66" s="162" t="s">
        <v>280</v>
      </c>
      <c r="E66" s="162" t="s">
        <v>280</v>
      </c>
      <c r="F66" s="162" t="s">
        <v>331</v>
      </c>
      <c r="G66" s="102" t="s">
        <v>324</v>
      </c>
      <c r="H66" s="103">
        <v>0.168</v>
      </c>
    </row>
    <row r="67" spans="1:8" ht="23.25" customHeight="1">
      <c r="A67" s="233"/>
      <c r="B67" s="101">
        <v>1</v>
      </c>
      <c r="C67" s="233"/>
      <c r="D67" s="155" t="s">
        <v>506</v>
      </c>
      <c r="E67" s="155" t="s">
        <v>506</v>
      </c>
      <c r="F67" s="155" t="s">
        <v>331</v>
      </c>
      <c r="G67" s="102" t="s">
        <v>324</v>
      </c>
      <c r="H67" s="103">
        <v>0.02</v>
      </c>
    </row>
    <row r="68" spans="1:8" ht="23.25" customHeight="1">
      <c r="A68" s="233"/>
      <c r="B68" s="101">
        <v>1</v>
      </c>
      <c r="C68" s="233"/>
      <c r="D68" s="155" t="s">
        <v>505</v>
      </c>
      <c r="E68" s="155" t="s">
        <v>505</v>
      </c>
      <c r="F68" s="155" t="s">
        <v>331</v>
      </c>
      <c r="G68" s="102" t="s">
        <v>324</v>
      </c>
      <c r="H68" s="103">
        <v>0.01</v>
      </c>
    </row>
    <row r="69" spans="1:8" ht="23.25" customHeight="1">
      <c r="A69" s="233"/>
      <c r="B69" s="101">
        <v>1</v>
      </c>
      <c r="C69" s="233"/>
      <c r="D69" s="162" t="s">
        <v>306</v>
      </c>
      <c r="E69" s="162" t="s">
        <v>306</v>
      </c>
      <c r="F69" s="162" t="s">
        <v>331</v>
      </c>
      <c r="G69" s="102" t="s">
        <v>324</v>
      </c>
      <c r="H69" s="103">
        <v>0.015</v>
      </c>
    </row>
    <row r="70" spans="1:8" ht="21.75" customHeight="1">
      <c r="A70" s="233"/>
      <c r="B70" s="101">
        <v>1</v>
      </c>
      <c r="C70" s="233"/>
      <c r="D70" s="162" t="s">
        <v>307</v>
      </c>
      <c r="E70" s="162" t="s">
        <v>307</v>
      </c>
      <c r="F70" s="162" t="s">
        <v>331</v>
      </c>
      <c r="G70" s="102" t="s">
        <v>324</v>
      </c>
      <c r="H70" s="103">
        <v>0.0165</v>
      </c>
    </row>
    <row r="71" spans="1:8" ht="22.5" customHeight="1">
      <c r="A71" s="233"/>
      <c r="B71" s="101">
        <v>1</v>
      </c>
      <c r="C71" s="233"/>
      <c r="D71" s="162" t="s">
        <v>345</v>
      </c>
      <c r="E71" s="162" t="s">
        <v>345</v>
      </c>
      <c r="F71" s="162" t="s">
        <v>331</v>
      </c>
      <c r="G71" s="102" t="s">
        <v>324</v>
      </c>
      <c r="H71" s="103">
        <v>0.02</v>
      </c>
    </row>
    <row r="72" spans="1:8" ht="26.25" customHeight="1">
      <c r="A72" s="233"/>
      <c r="B72" s="101">
        <v>43</v>
      </c>
      <c r="C72" s="233"/>
      <c r="D72" s="162" t="s">
        <v>278</v>
      </c>
      <c r="E72" s="162" t="s">
        <v>278</v>
      </c>
      <c r="F72" s="162" t="s">
        <v>331</v>
      </c>
      <c r="G72" s="102" t="s">
        <v>324</v>
      </c>
      <c r="H72" s="103">
        <v>3.4555</v>
      </c>
    </row>
    <row r="73" spans="1:8" ht="35.25" customHeight="1">
      <c r="A73" s="162" t="s">
        <v>283</v>
      </c>
      <c r="B73" s="101">
        <v>1</v>
      </c>
      <c r="C73" s="162" t="s">
        <v>68</v>
      </c>
      <c r="D73" s="162" t="s">
        <v>308</v>
      </c>
      <c r="E73" s="162" t="s">
        <v>308</v>
      </c>
      <c r="F73" s="162" t="s">
        <v>331</v>
      </c>
      <c r="G73" s="102" t="s">
        <v>324</v>
      </c>
      <c r="H73" s="103">
        <v>0.0004</v>
      </c>
    </row>
    <row r="74" spans="1:8" ht="29.25" customHeight="1">
      <c r="A74" s="233" t="s">
        <v>279</v>
      </c>
      <c r="B74" s="101">
        <v>3</v>
      </c>
      <c r="C74" s="233" t="s">
        <v>340</v>
      </c>
      <c r="D74" s="162" t="s">
        <v>296</v>
      </c>
      <c r="E74" s="162" t="s">
        <v>296</v>
      </c>
      <c r="F74" s="162" t="s">
        <v>331</v>
      </c>
      <c r="G74" s="102" t="s">
        <v>324</v>
      </c>
      <c r="H74" s="103">
        <v>0.022</v>
      </c>
    </row>
    <row r="75" spans="1:8" ht="27" customHeight="1">
      <c r="A75" s="233"/>
      <c r="B75" s="101">
        <v>1</v>
      </c>
      <c r="C75" s="233"/>
      <c r="D75" s="162" t="s">
        <v>278</v>
      </c>
      <c r="E75" s="162" t="s">
        <v>278</v>
      </c>
      <c r="F75" s="162" t="s">
        <v>331</v>
      </c>
      <c r="G75" s="102" t="s">
        <v>324</v>
      </c>
      <c r="H75" s="103">
        <v>0.001</v>
      </c>
    </row>
    <row r="76" spans="1:8" ht="27.75" customHeight="1">
      <c r="A76" s="233"/>
      <c r="B76" s="162">
        <v>1</v>
      </c>
      <c r="C76" s="155" t="s">
        <v>507</v>
      </c>
      <c r="D76" s="162" t="s">
        <v>278</v>
      </c>
      <c r="E76" s="162" t="s">
        <v>278</v>
      </c>
      <c r="F76" s="162" t="s">
        <v>331</v>
      </c>
      <c r="G76" s="102" t="s">
        <v>324</v>
      </c>
      <c r="H76" s="104">
        <v>0.007</v>
      </c>
    </row>
    <row r="77" spans="1:8" ht="28.5" customHeight="1">
      <c r="A77" s="233"/>
      <c r="B77" s="101">
        <v>1</v>
      </c>
      <c r="C77" s="233" t="s">
        <v>341</v>
      </c>
      <c r="D77" s="162" t="s">
        <v>280</v>
      </c>
      <c r="E77" s="162" t="s">
        <v>280</v>
      </c>
      <c r="F77" s="162" t="s">
        <v>331</v>
      </c>
      <c r="G77" s="102" t="s">
        <v>324</v>
      </c>
      <c r="H77" s="103">
        <v>0.001</v>
      </c>
    </row>
    <row r="78" spans="1:8" ht="23.25" customHeight="1">
      <c r="A78" s="233"/>
      <c r="B78" s="101">
        <v>2</v>
      </c>
      <c r="C78" s="233"/>
      <c r="D78" s="162" t="s">
        <v>278</v>
      </c>
      <c r="E78" s="162" t="s">
        <v>278</v>
      </c>
      <c r="F78" s="162" t="s">
        <v>331</v>
      </c>
      <c r="G78" s="102" t="s">
        <v>324</v>
      </c>
      <c r="H78" s="103">
        <v>0.012</v>
      </c>
    </row>
    <row r="79" spans="1:8" ht="22.5" customHeight="1">
      <c r="A79" s="233"/>
      <c r="B79" s="101">
        <v>2</v>
      </c>
      <c r="C79" s="233" t="s">
        <v>272</v>
      </c>
      <c r="D79" s="162" t="s">
        <v>296</v>
      </c>
      <c r="E79" s="162" t="s">
        <v>296</v>
      </c>
      <c r="F79" s="162" t="s">
        <v>331</v>
      </c>
      <c r="G79" s="102" t="s">
        <v>324</v>
      </c>
      <c r="H79" s="103">
        <v>0.004</v>
      </c>
    </row>
    <row r="80" spans="1:8" ht="22.5" customHeight="1">
      <c r="A80" s="233"/>
      <c r="B80" s="101">
        <v>1</v>
      </c>
      <c r="C80" s="233"/>
      <c r="D80" s="155" t="s">
        <v>309</v>
      </c>
      <c r="E80" s="155" t="s">
        <v>309</v>
      </c>
      <c r="F80" s="155" t="s">
        <v>331</v>
      </c>
      <c r="G80" s="102" t="s">
        <v>324</v>
      </c>
      <c r="H80" s="103">
        <v>18.4</v>
      </c>
    </row>
    <row r="81" spans="1:8" ht="24" customHeight="1">
      <c r="A81" s="233"/>
      <c r="B81" s="101">
        <v>1</v>
      </c>
      <c r="C81" s="233"/>
      <c r="D81" s="162" t="s">
        <v>295</v>
      </c>
      <c r="E81" s="162" t="s">
        <v>295</v>
      </c>
      <c r="F81" s="162" t="s">
        <v>331</v>
      </c>
      <c r="G81" s="102" t="s">
        <v>324</v>
      </c>
      <c r="H81" s="103">
        <v>18.3</v>
      </c>
    </row>
    <row r="82" spans="1:8" ht="25.5" customHeight="1">
      <c r="A82" s="233"/>
      <c r="B82" s="101">
        <v>15</v>
      </c>
      <c r="C82" s="233"/>
      <c r="D82" s="162" t="s">
        <v>280</v>
      </c>
      <c r="E82" s="162" t="s">
        <v>280</v>
      </c>
      <c r="F82" s="162" t="s">
        <v>369</v>
      </c>
      <c r="G82" s="102" t="s">
        <v>324</v>
      </c>
      <c r="H82" s="103">
        <v>1602.92</v>
      </c>
    </row>
    <row r="83" spans="1:8" ht="21.75" customHeight="1">
      <c r="A83" s="233"/>
      <c r="B83" s="101">
        <v>22</v>
      </c>
      <c r="C83" s="233"/>
      <c r="D83" s="162" t="s">
        <v>280</v>
      </c>
      <c r="E83" s="162" t="s">
        <v>280</v>
      </c>
      <c r="F83" s="162" t="s">
        <v>331</v>
      </c>
      <c r="G83" s="102" t="s">
        <v>324</v>
      </c>
      <c r="H83" s="103">
        <v>1494.6</v>
      </c>
    </row>
    <row r="84" spans="1:8" ht="21.75" customHeight="1">
      <c r="A84" s="233"/>
      <c r="B84" s="101">
        <v>3</v>
      </c>
      <c r="C84" s="233"/>
      <c r="D84" s="162" t="s">
        <v>302</v>
      </c>
      <c r="E84" s="162" t="s">
        <v>302</v>
      </c>
      <c r="F84" s="162" t="s">
        <v>331</v>
      </c>
      <c r="G84" s="102" t="s">
        <v>324</v>
      </c>
      <c r="H84" s="103">
        <v>191.125</v>
      </c>
    </row>
    <row r="85" spans="1:8" ht="23.25" customHeight="1">
      <c r="A85" s="233"/>
      <c r="B85" s="101">
        <v>2</v>
      </c>
      <c r="C85" s="233"/>
      <c r="D85" s="162" t="s">
        <v>302</v>
      </c>
      <c r="E85" s="162" t="s">
        <v>302</v>
      </c>
      <c r="F85" s="162" t="s">
        <v>369</v>
      </c>
      <c r="G85" s="102" t="s">
        <v>324</v>
      </c>
      <c r="H85" s="103">
        <v>54.732</v>
      </c>
    </row>
    <row r="86" spans="1:8" ht="24.75" customHeight="1">
      <c r="A86" s="233"/>
      <c r="B86" s="162">
        <v>1</v>
      </c>
      <c r="C86" s="233"/>
      <c r="D86" s="162" t="s">
        <v>281</v>
      </c>
      <c r="E86" s="162" t="s">
        <v>281</v>
      </c>
      <c r="F86" s="162" t="s">
        <v>331</v>
      </c>
      <c r="G86" s="102" t="s">
        <v>324</v>
      </c>
      <c r="H86" s="102">
        <v>21.0938</v>
      </c>
    </row>
    <row r="87" spans="1:8" ht="24.75" customHeight="1">
      <c r="A87" s="233"/>
      <c r="B87" s="162">
        <v>3</v>
      </c>
      <c r="C87" s="233"/>
      <c r="D87" s="155" t="s">
        <v>278</v>
      </c>
      <c r="E87" s="155" t="s">
        <v>278</v>
      </c>
      <c r="F87" s="155" t="s">
        <v>369</v>
      </c>
      <c r="G87" s="102" t="s">
        <v>324</v>
      </c>
      <c r="H87" s="102">
        <v>71.87</v>
      </c>
    </row>
    <row r="88" spans="1:8" ht="23.25" customHeight="1">
      <c r="A88" s="233"/>
      <c r="B88" s="101">
        <v>26</v>
      </c>
      <c r="C88" s="233"/>
      <c r="D88" s="162" t="s">
        <v>278</v>
      </c>
      <c r="E88" s="162" t="s">
        <v>278</v>
      </c>
      <c r="F88" s="162" t="s">
        <v>331</v>
      </c>
      <c r="G88" s="102" t="s">
        <v>324</v>
      </c>
      <c r="H88" s="103">
        <v>439.93</v>
      </c>
    </row>
    <row r="89" spans="1:8" ht="25.5" customHeight="1">
      <c r="A89" s="233"/>
      <c r="B89" s="162">
        <v>1</v>
      </c>
      <c r="C89" s="162" t="s">
        <v>277</v>
      </c>
      <c r="D89" s="162" t="s">
        <v>278</v>
      </c>
      <c r="E89" s="162" t="s">
        <v>278</v>
      </c>
      <c r="F89" s="162" t="s">
        <v>331</v>
      </c>
      <c r="G89" s="102" t="s">
        <v>324</v>
      </c>
      <c r="H89" s="104">
        <v>0.005</v>
      </c>
    </row>
    <row r="90" spans="1:8" ht="27" customHeight="1">
      <c r="A90" s="233" t="s">
        <v>400</v>
      </c>
      <c r="B90" s="101">
        <v>11</v>
      </c>
      <c r="C90" s="234" t="s">
        <v>272</v>
      </c>
      <c r="D90" s="162" t="s">
        <v>281</v>
      </c>
      <c r="E90" s="162" t="s">
        <v>281</v>
      </c>
      <c r="F90" s="162" t="s">
        <v>331</v>
      </c>
      <c r="G90" s="102" t="s">
        <v>324</v>
      </c>
      <c r="H90" s="103">
        <v>215.6</v>
      </c>
    </row>
    <row r="91" spans="1:8" ht="27" customHeight="1">
      <c r="A91" s="233"/>
      <c r="B91" s="101">
        <v>7</v>
      </c>
      <c r="C91" s="235"/>
      <c r="D91" s="162" t="s">
        <v>281</v>
      </c>
      <c r="E91" s="162" t="s">
        <v>281</v>
      </c>
      <c r="F91" s="155" t="s">
        <v>369</v>
      </c>
      <c r="G91" s="102" t="s">
        <v>324</v>
      </c>
      <c r="H91" s="103">
        <v>226.488</v>
      </c>
    </row>
    <row r="92" spans="1:8" ht="29.25" customHeight="1">
      <c r="A92" s="233"/>
      <c r="B92" s="101">
        <v>6</v>
      </c>
      <c r="C92" s="236"/>
      <c r="D92" s="162" t="s">
        <v>309</v>
      </c>
      <c r="E92" s="162" t="s">
        <v>309</v>
      </c>
      <c r="F92" s="162" t="s">
        <v>331</v>
      </c>
      <c r="G92" s="102" t="s">
        <v>324</v>
      </c>
      <c r="H92" s="103">
        <v>106.213</v>
      </c>
    </row>
    <row r="93" spans="1:8" ht="42.75" customHeight="1">
      <c r="A93" s="155" t="s">
        <v>536</v>
      </c>
      <c r="B93" s="162">
        <v>1</v>
      </c>
      <c r="C93" s="162" t="s">
        <v>393</v>
      </c>
      <c r="D93" s="162" t="s">
        <v>342</v>
      </c>
      <c r="E93" s="162" t="s">
        <v>342</v>
      </c>
      <c r="F93" s="162" t="s">
        <v>331</v>
      </c>
      <c r="G93" s="102" t="s">
        <v>324</v>
      </c>
      <c r="H93" s="102">
        <v>10.2</v>
      </c>
    </row>
    <row r="94" spans="1:8" ht="66.75" customHeight="1">
      <c r="A94" s="105" t="s">
        <v>383</v>
      </c>
      <c r="B94" s="162">
        <v>1</v>
      </c>
      <c r="C94" s="162" t="s">
        <v>53</v>
      </c>
      <c r="D94" s="162" t="s">
        <v>343</v>
      </c>
      <c r="E94" s="162" t="s">
        <v>343</v>
      </c>
      <c r="F94" s="162" t="s">
        <v>331</v>
      </c>
      <c r="G94" s="102" t="s">
        <v>324</v>
      </c>
      <c r="H94" s="102">
        <v>20.04156</v>
      </c>
    </row>
    <row r="95" spans="1:8" ht="46.5" customHeight="1">
      <c r="A95" s="162" t="s">
        <v>344</v>
      </c>
      <c r="B95" s="101">
        <v>3</v>
      </c>
      <c r="C95" s="162" t="s">
        <v>53</v>
      </c>
      <c r="D95" s="162" t="s">
        <v>345</v>
      </c>
      <c r="E95" s="162" t="s">
        <v>345</v>
      </c>
      <c r="F95" s="162" t="s">
        <v>331</v>
      </c>
      <c r="G95" s="102" t="s">
        <v>324</v>
      </c>
      <c r="H95" s="103">
        <v>0.008</v>
      </c>
    </row>
    <row r="96" spans="1:8" ht="50.25" customHeight="1">
      <c r="A96" s="162" t="s">
        <v>346</v>
      </c>
      <c r="B96" s="101">
        <v>1</v>
      </c>
      <c r="C96" s="162" t="s">
        <v>63</v>
      </c>
      <c r="D96" s="162" t="s">
        <v>347</v>
      </c>
      <c r="E96" s="162" t="s">
        <v>347</v>
      </c>
      <c r="F96" s="162" t="s">
        <v>369</v>
      </c>
      <c r="G96" s="102" t="s">
        <v>324</v>
      </c>
      <c r="H96" s="103">
        <v>70.45</v>
      </c>
    </row>
    <row r="97" spans="1:8" ht="24.75" customHeight="1">
      <c r="A97" s="272" t="s">
        <v>367</v>
      </c>
      <c r="B97" s="101">
        <v>4</v>
      </c>
      <c r="C97" s="234" t="s">
        <v>276</v>
      </c>
      <c r="D97" s="162" t="s">
        <v>282</v>
      </c>
      <c r="E97" s="162" t="s">
        <v>282</v>
      </c>
      <c r="F97" s="162" t="s">
        <v>331</v>
      </c>
      <c r="G97" s="102" t="s">
        <v>324</v>
      </c>
      <c r="H97" s="103">
        <v>76.099</v>
      </c>
    </row>
    <row r="98" spans="1:8" ht="24.75" customHeight="1">
      <c r="A98" s="233"/>
      <c r="B98" s="101">
        <v>1</v>
      </c>
      <c r="C98" s="235"/>
      <c r="D98" s="162" t="s">
        <v>282</v>
      </c>
      <c r="E98" s="162" t="s">
        <v>282</v>
      </c>
      <c r="F98" s="155" t="s">
        <v>369</v>
      </c>
      <c r="G98" s="102" t="s">
        <v>324</v>
      </c>
      <c r="H98" s="103">
        <v>17.3189</v>
      </c>
    </row>
    <row r="99" spans="1:8" ht="24.75" customHeight="1">
      <c r="A99" s="233"/>
      <c r="B99" s="101">
        <v>2</v>
      </c>
      <c r="C99" s="235"/>
      <c r="D99" s="162" t="s">
        <v>280</v>
      </c>
      <c r="E99" s="162" t="s">
        <v>280</v>
      </c>
      <c r="F99" s="162" t="s">
        <v>331</v>
      </c>
      <c r="G99" s="102" t="s">
        <v>324</v>
      </c>
      <c r="H99" s="103">
        <v>32.102</v>
      </c>
    </row>
    <row r="100" spans="1:8" ht="26.25" customHeight="1">
      <c r="A100" s="233"/>
      <c r="B100" s="101">
        <v>1</v>
      </c>
      <c r="C100" s="235"/>
      <c r="D100" s="162" t="s">
        <v>295</v>
      </c>
      <c r="E100" s="162" t="s">
        <v>295</v>
      </c>
      <c r="F100" s="162" t="s">
        <v>331</v>
      </c>
      <c r="G100" s="102" t="s">
        <v>324</v>
      </c>
      <c r="H100" s="103">
        <v>8.732</v>
      </c>
    </row>
    <row r="101" spans="1:8" ht="25.5" customHeight="1">
      <c r="A101" s="233"/>
      <c r="B101" s="162">
        <v>4</v>
      </c>
      <c r="C101" s="235"/>
      <c r="D101" s="162" t="s">
        <v>302</v>
      </c>
      <c r="E101" s="162" t="s">
        <v>302</v>
      </c>
      <c r="F101" s="162" t="s">
        <v>331</v>
      </c>
      <c r="G101" s="102" t="s">
        <v>324</v>
      </c>
      <c r="H101" s="102">
        <v>266.152</v>
      </c>
    </row>
    <row r="102" spans="1:8" ht="24" customHeight="1">
      <c r="A102" s="233"/>
      <c r="B102" s="162">
        <v>3</v>
      </c>
      <c r="C102" s="235"/>
      <c r="D102" s="162" t="s">
        <v>302</v>
      </c>
      <c r="E102" s="162" t="s">
        <v>302</v>
      </c>
      <c r="F102" s="162" t="s">
        <v>369</v>
      </c>
      <c r="G102" s="102" t="s">
        <v>324</v>
      </c>
      <c r="H102" s="102">
        <v>244.11</v>
      </c>
    </row>
    <row r="103" spans="1:8" ht="28.5" customHeight="1">
      <c r="A103" s="233"/>
      <c r="B103" s="101">
        <v>1</v>
      </c>
      <c r="C103" s="236"/>
      <c r="D103" s="162" t="s">
        <v>309</v>
      </c>
      <c r="E103" s="162" t="s">
        <v>309</v>
      </c>
      <c r="F103" s="162" t="s">
        <v>331</v>
      </c>
      <c r="G103" s="102" t="s">
        <v>324</v>
      </c>
      <c r="H103" s="103">
        <v>19.3</v>
      </c>
    </row>
    <row r="104" spans="1:8" ht="28.5" customHeight="1">
      <c r="A104" s="96" t="s">
        <v>363</v>
      </c>
      <c r="B104" s="101">
        <v>1</v>
      </c>
      <c r="C104" s="155" t="s">
        <v>508</v>
      </c>
      <c r="D104" s="155" t="s">
        <v>385</v>
      </c>
      <c r="E104" s="155" t="s">
        <v>385</v>
      </c>
      <c r="F104" s="155" t="s">
        <v>331</v>
      </c>
      <c r="G104" s="102" t="s">
        <v>57</v>
      </c>
      <c r="H104" s="103">
        <v>24500</v>
      </c>
    </row>
    <row r="105" spans="1:8" ht="24.75" customHeight="1">
      <c r="A105" s="106"/>
      <c r="B105" s="107"/>
      <c r="C105" s="106"/>
      <c r="D105" s="106"/>
      <c r="E105" s="106"/>
      <c r="F105" s="106"/>
      <c r="G105" s="108"/>
      <c r="H105" s="109"/>
    </row>
    <row r="106" spans="1:8" ht="12.75" customHeight="1">
      <c r="A106" s="273" t="s">
        <v>167</v>
      </c>
      <c r="B106" s="273"/>
      <c r="C106" s="273"/>
      <c r="D106" s="274"/>
      <c r="E106" s="274"/>
      <c r="F106" s="274"/>
      <c r="G106" s="274"/>
      <c r="H106" s="274"/>
    </row>
    <row r="107" spans="1:8" ht="15.75">
      <c r="A107" s="274"/>
      <c r="B107" s="274"/>
      <c r="C107" s="274"/>
      <c r="D107" s="274"/>
      <c r="E107" s="274"/>
      <c r="F107" s="274"/>
      <c r="G107" s="274"/>
      <c r="H107" s="274"/>
    </row>
    <row r="108" spans="1:8" ht="49.5" customHeight="1">
      <c r="A108" s="275" t="s">
        <v>122</v>
      </c>
      <c r="B108" s="275" t="s">
        <v>123</v>
      </c>
      <c r="C108" s="275" t="s">
        <v>124</v>
      </c>
      <c r="D108" s="275" t="s">
        <v>163</v>
      </c>
      <c r="E108" s="275" t="s">
        <v>160</v>
      </c>
      <c r="F108" s="275" t="s">
        <v>126</v>
      </c>
      <c r="G108" s="275" t="s">
        <v>127</v>
      </c>
      <c r="H108" s="275"/>
    </row>
    <row r="109" spans="1:8" ht="30.75" customHeight="1">
      <c r="A109" s="275"/>
      <c r="B109" s="275"/>
      <c r="C109" s="275"/>
      <c r="D109" s="275"/>
      <c r="E109" s="276"/>
      <c r="F109" s="275"/>
      <c r="G109" s="275" t="s">
        <v>130</v>
      </c>
      <c r="H109" s="275" t="s">
        <v>129</v>
      </c>
    </row>
    <row r="110" spans="1:8" ht="15.75">
      <c r="A110" s="277">
        <v>1</v>
      </c>
      <c r="B110" s="277">
        <v>2</v>
      </c>
      <c r="C110" s="277">
        <v>3</v>
      </c>
      <c r="D110" s="277">
        <v>4</v>
      </c>
      <c r="E110" s="277"/>
      <c r="F110" s="277">
        <v>5</v>
      </c>
      <c r="G110" s="277">
        <v>6</v>
      </c>
      <c r="H110" s="277">
        <v>7</v>
      </c>
    </row>
    <row r="111" spans="1:8" ht="24" customHeight="1">
      <c r="A111" s="237" t="s">
        <v>275</v>
      </c>
      <c r="B111" s="101">
        <v>1</v>
      </c>
      <c r="C111" s="162" t="s">
        <v>310</v>
      </c>
      <c r="D111" s="162" t="s">
        <v>273</v>
      </c>
      <c r="E111" s="162" t="s">
        <v>273</v>
      </c>
      <c r="F111" s="162" t="s">
        <v>331</v>
      </c>
      <c r="G111" s="102" t="s">
        <v>57</v>
      </c>
      <c r="H111" s="103">
        <v>1</v>
      </c>
    </row>
    <row r="112" spans="1:8" ht="24" customHeight="1">
      <c r="A112" s="238"/>
      <c r="B112" s="162">
        <v>31</v>
      </c>
      <c r="C112" s="278" t="s">
        <v>61</v>
      </c>
      <c r="D112" s="162" t="s">
        <v>273</v>
      </c>
      <c r="E112" s="162" t="s">
        <v>273</v>
      </c>
      <c r="F112" s="162" t="s">
        <v>331</v>
      </c>
      <c r="G112" s="102" t="s">
        <v>324</v>
      </c>
      <c r="H112" s="102">
        <v>728.9</v>
      </c>
    </row>
    <row r="113" spans="1:8" ht="24" customHeight="1">
      <c r="A113" s="238"/>
      <c r="B113" s="162">
        <v>336</v>
      </c>
      <c r="C113" s="279"/>
      <c r="D113" s="162" t="s">
        <v>169</v>
      </c>
      <c r="E113" s="162" t="s">
        <v>169</v>
      </c>
      <c r="F113" s="162" t="s">
        <v>331</v>
      </c>
      <c r="G113" s="102" t="s">
        <v>324</v>
      </c>
      <c r="H113" s="102">
        <v>594725.636</v>
      </c>
    </row>
    <row r="114" spans="1:8" ht="24" customHeight="1">
      <c r="A114" s="238"/>
      <c r="B114" s="101">
        <v>6318</v>
      </c>
      <c r="C114" s="279"/>
      <c r="D114" s="162" t="s">
        <v>271</v>
      </c>
      <c r="E114" s="162" t="s">
        <v>271</v>
      </c>
      <c r="F114" s="162" t="s">
        <v>331</v>
      </c>
      <c r="G114" s="102" t="s">
        <v>324</v>
      </c>
      <c r="H114" s="103">
        <v>1624237.805</v>
      </c>
    </row>
    <row r="115" spans="1:8" ht="24" customHeight="1">
      <c r="A115" s="238"/>
      <c r="B115" s="101">
        <v>19</v>
      </c>
      <c r="C115" s="279"/>
      <c r="D115" s="162" t="s">
        <v>271</v>
      </c>
      <c r="E115" s="162" t="s">
        <v>271</v>
      </c>
      <c r="F115" s="162" t="s">
        <v>331</v>
      </c>
      <c r="G115" s="102" t="s">
        <v>57</v>
      </c>
      <c r="H115" s="103">
        <v>19</v>
      </c>
    </row>
    <row r="116" spans="1:8" ht="24" customHeight="1" thickBot="1">
      <c r="A116" s="238"/>
      <c r="B116" s="101">
        <v>140</v>
      </c>
      <c r="C116" s="279"/>
      <c r="D116" s="162" t="s">
        <v>394</v>
      </c>
      <c r="E116" s="162" t="s">
        <v>394</v>
      </c>
      <c r="F116" s="162" t="s">
        <v>331</v>
      </c>
      <c r="G116" s="102" t="s">
        <v>324</v>
      </c>
      <c r="H116" s="102">
        <v>3150</v>
      </c>
    </row>
    <row r="117" spans="1:8" ht="24" customHeight="1" thickBot="1">
      <c r="A117" s="238"/>
      <c r="B117" s="280">
        <v>23</v>
      </c>
      <c r="C117" s="279"/>
      <c r="D117" s="281" t="s">
        <v>325</v>
      </c>
      <c r="E117" s="281" t="s">
        <v>325</v>
      </c>
      <c r="F117" s="162" t="s">
        <v>331</v>
      </c>
      <c r="G117" s="282" t="s">
        <v>324</v>
      </c>
      <c r="H117" s="283">
        <v>669</v>
      </c>
    </row>
    <row r="118" spans="1:8" ht="24" customHeight="1">
      <c r="A118" s="238"/>
      <c r="B118" s="281">
        <v>6</v>
      </c>
      <c r="C118" s="279"/>
      <c r="D118" s="281" t="s">
        <v>395</v>
      </c>
      <c r="E118" s="281" t="s">
        <v>395</v>
      </c>
      <c r="F118" s="162" t="s">
        <v>331</v>
      </c>
      <c r="G118" s="282" t="s">
        <v>324</v>
      </c>
      <c r="H118" s="283">
        <v>150</v>
      </c>
    </row>
    <row r="119" spans="1:8" ht="24" customHeight="1">
      <c r="A119" s="238"/>
      <c r="B119" s="101">
        <v>279</v>
      </c>
      <c r="C119" s="279"/>
      <c r="D119" s="162" t="s">
        <v>322</v>
      </c>
      <c r="E119" s="162" t="s">
        <v>322</v>
      </c>
      <c r="F119" s="162" t="s">
        <v>331</v>
      </c>
      <c r="G119" s="102" t="s">
        <v>324</v>
      </c>
      <c r="H119" s="103">
        <v>5411.44</v>
      </c>
    </row>
    <row r="120" spans="1:8" ht="24" customHeight="1">
      <c r="A120" s="238"/>
      <c r="B120" s="101">
        <v>2</v>
      </c>
      <c r="C120" s="279"/>
      <c r="D120" s="162" t="s">
        <v>311</v>
      </c>
      <c r="E120" s="162" t="s">
        <v>311</v>
      </c>
      <c r="F120" s="162" t="s">
        <v>331</v>
      </c>
      <c r="G120" s="102" t="s">
        <v>324</v>
      </c>
      <c r="H120" s="103">
        <v>1677.548</v>
      </c>
    </row>
    <row r="121" spans="1:8" ht="24" customHeight="1">
      <c r="A121" s="238"/>
      <c r="B121" s="101">
        <v>249</v>
      </c>
      <c r="C121" s="279"/>
      <c r="D121" s="162" t="s">
        <v>312</v>
      </c>
      <c r="E121" s="162" t="s">
        <v>312</v>
      </c>
      <c r="F121" s="162" t="s">
        <v>331</v>
      </c>
      <c r="G121" s="102" t="s">
        <v>324</v>
      </c>
      <c r="H121" s="103">
        <v>4790.32</v>
      </c>
    </row>
    <row r="122" spans="1:8" ht="24" customHeight="1" thickBot="1">
      <c r="A122" s="238"/>
      <c r="B122" s="101">
        <v>1</v>
      </c>
      <c r="C122" s="279"/>
      <c r="D122" s="162" t="s">
        <v>323</v>
      </c>
      <c r="E122" s="162" t="s">
        <v>323</v>
      </c>
      <c r="F122" s="162" t="s">
        <v>331</v>
      </c>
      <c r="G122" s="102" t="s">
        <v>324</v>
      </c>
      <c r="H122" s="103">
        <v>25</v>
      </c>
    </row>
    <row r="123" spans="1:8" ht="24" customHeight="1">
      <c r="A123" s="238"/>
      <c r="B123" s="281">
        <v>2</v>
      </c>
      <c r="C123" s="279"/>
      <c r="D123" s="281" t="s">
        <v>396</v>
      </c>
      <c r="E123" s="281" t="s">
        <v>396</v>
      </c>
      <c r="F123" s="162" t="s">
        <v>331</v>
      </c>
      <c r="G123" s="282" t="s">
        <v>324</v>
      </c>
      <c r="H123" s="283">
        <v>90</v>
      </c>
    </row>
    <row r="124" spans="1:8" ht="24" customHeight="1">
      <c r="A124" s="238"/>
      <c r="B124" s="101">
        <v>12</v>
      </c>
      <c r="C124" s="279"/>
      <c r="D124" s="162" t="s">
        <v>313</v>
      </c>
      <c r="E124" s="162" t="s">
        <v>313</v>
      </c>
      <c r="F124" s="162" t="s">
        <v>331</v>
      </c>
      <c r="G124" s="102" t="s">
        <v>324</v>
      </c>
      <c r="H124" s="103">
        <v>0.012</v>
      </c>
    </row>
    <row r="125" spans="1:8" ht="24" customHeight="1">
      <c r="A125" s="238"/>
      <c r="B125" s="101">
        <v>1167</v>
      </c>
      <c r="C125" s="279"/>
      <c r="D125" s="162" t="s">
        <v>314</v>
      </c>
      <c r="E125" s="162" t="s">
        <v>314</v>
      </c>
      <c r="F125" s="162" t="s">
        <v>331</v>
      </c>
      <c r="G125" s="102" t="s">
        <v>324</v>
      </c>
      <c r="H125" s="103">
        <v>31018.503</v>
      </c>
    </row>
    <row r="126" spans="1:8" ht="24" customHeight="1">
      <c r="A126" s="238"/>
      <c r="B126" s="101">
        <v>3</v>
      </c>
      <c r="C126" s="284"/>
      <c r="D126" s="162" t="s">
        <v>314</v>
      </c>
      <c r="E126" s="162" t="s">
        <v>314</v>
      </c>
      <c r="F126" s="162" t="s">
        <v>331</v>
      </c>
      <c r="G126" s="102" t="s">
        <v>57</v>
      </c>
      <c r="H126" s="103">
        <v>3</v>
      </c>
    </row>
    <row r="127" spans="1:8" ht="24" customHeight="1">
      <c r="A127" s="238"/>
      <c r="B127" s="101">
        <v>1</v>
      </c>
      <c r="C127" s="234" t="s">
        <v>63</v>
      </c>
      <c r="D127" s="162" t="s">
        <v>315</v>
      </c>
      <c r="E127" s="162" t="s">
        <v>315</v>
      </c>
      <c r="F127" s="162" t="s">
        <v>331</v>
      </c>
      <c r="G127" s="102" t="s">
        <v>324</v>
      </c>
      <c r="H127" s="103">
        <v>3184.8</v>
      </c>
    </row>
    <row r="128" spans="1:8" ht="24" customHeight="1">
      <c r="A128" s="238"/>
      <c r="B128" s="101">
        <v>27</v>
      </c>
      <c r="C128" s="235"/>
      <c r="D128" s="162" t="s">
        <v>169</v>
      </c>
      <c r="E128" s="162" t="s">
        <v>169</v>
      </c>
      <c r="F128" s="162" t="s">
        <v>331</v>
      </c>
      <c r="G128" s="102" t="s">
        <v>324</v>
      </c>
      <c r="H128" s="102">
        <v>19857.26</v>
      </c>
    </row>
    <row r="129" spans="1:8" ht="24" customHeight="1">
      <c r="A129" s="238"/>
      <c r="B129" s="101">
        <v>213</v>
      </c>
      <c r="C129" s="235"/>
      <c r="D129" s="162" t="s">
        <v>271</v>
      </c>
      <c r="E129" s="162" t="s">
        <v>271</v>
      </c>
      <c r="F129" s="162" t="s">
        <v>331</v>
      </c>
      <c r="G129" s="102" t="s">
        <v>324</v>
      </c>
      <c r="H129" s="103">
        <v>30566.69</v>
      </c>
    </row>
    <row r="130" spans="1:8" ht="24" customHeight="1">
      <c r="A130" s="238"/>
      <c r="B130" s="162">
        <v>5</v>
      </c>
      <c r="C130" s="235"/>
      <c r="D130" s="162" t="s">
        <v>314</v>
      </c>
      <c r="E130" s="162" t="s">
        <v>314</v>
      </c>
      <c r="F130" s="162" t="s">
        <v>331</v>
      </c>
      <c r="G130" s="102" t="s">
        <v>324</v>
      </c>
      <c r="H130" s="102">
        <v>125</v>
      </c>
    </row>
    <row r="131" spans="1:8" ht="24" customHeight="1">
      <c r="A131" s="238"/>
      <c r="B131" s="101">
        <v>10</v>
      </c>
      <c r="C131" s="236"/>
      <c r="D131" s="162" t="s">
        <v>312</v>
      </c>
      <c r="E131" s="162" t="s">
        <v>312</v>
      </c>
      <c r="F131" s="162" t="s">
        <v>331</v>
      </c>
      <c r="G131" s="102" t="s">
        <v>324</v>
      </c>
      <c r="H131" s="103">
        <v>1220.579</v>
      </c>
    </row>
    <row r="132" spans="1:8" ht="24" customHeight="1">
      <c r="A132" s="238"/>
      <c r="B132" s="162">
        <v>7</v>
      </c>
      <c r="C132" s="234" t="s">
        <v>53</v>
      </c>
      <c r="D132" s="162" t="s">
        <v>271</v>
      </c>
      <c r="E132" s="162" t="s">
        <v>271</v>
      </c>
      <c r="F132" s="162" t="s">
        <v>331</v>
      </c>
      <c r="G132" s="102" t="s">
        <v>324</v>
      </c>
      <c r="H132" s="102">
        <v>125.47</v>
      </c>
    </row>
    <row r="133" spans="1:8" ht="24" customHeight="1">
      <c r="A133" s="238"/>
      <c r="B133" s="162">
        <v>2</v>
      </c>
      <c r="C133" s="236"/>
      <c r="D133" s="155" t="s">
        <v>169</v>
      </c>
      <c r="E133" s="155" t="s">
        <v>169</v>
      </c>
      <c r="F133" s="155" t="s">
        <v>331</v>
      </c>
      <c r="G133" s="102" t="s">
        <v>324</v>
      </c>
      <c r="H133" s="102">
        <v>0.009</v>
      </c>
    </row>
    <row r="134" spans="1:8" ht="24" customHeight="1">
      <c r="A134" s="239"/>
      <c r="B134" s="162">
        <v>9</v>
      </c>
      <c r="C134" s="161" t="s">
        <v>65</v>
      </c>
      <c r="D134" s="155" t="s">
        <v>169</v>
      </c>
      <c r="E134" s="155" t="s">
        <v>169</v>
      </c>
      <c r="F134" s="155" t="s">
        <v>331</v>
      </c>
      <c r="G134" s="102" t="s">
        <v>324</v>
      </c>
      <c r="H134" s="102">
        <v>66</v>
      </c>
    </row>
    <row r="135" spans="1:8" ht="24" customHeight="1">
      <c r="A135" s="233" t="s">
        <v>371</v>
      </c>
      <c r="B135" s="101">
        <v>36</v>
      </c>
      <c r="C135" s="234" t="s">
        <v>61</v>
      </c>
      <c r="D135" s="162" t="s">
        <v>313</v>
      </c>
      <c r="E135" s="162" t="s">
        <v>313</v>
      </c>
      <c r="F135" s="162" t="s">
        <v>331</v>
      </c>
      <c r="G135" s="102" t="s">
        <v>324</v>
      </c>
      <c r="H135" s="103">
        <v>1440.004</v>
      </c>
    </row>
    <row r="136" spans="1:8" ht="24" customHeight="1">
      <c r="A136" s="233"/>
      <c r="B136" s="101">
        <v>1</v>
      </c>
      <c r="C136" s="235"/>
      <c r="D136" s="155" t="s">
        <v>314</v>
      </c>
      <c r="E136" s="155" t="s">
        <v>314</v>
      </c>
      <c r="F136" s="162" t="s">
        <v>331</v>
      </c>
      <c r="G136" s="102" t="s">
        <v>324</v>
      </c>
      <c r="H136" s="103">
        <v>185</v>
      </c>
    </row>
    <row r="137" spans="1:8" ht="24" customHeight="1">
      <c r="A137" s="233"/>
      <c r="B137" s="162">
        <v>112</v>
      </c>
      <c r="C137" s="236"/>
      <c r="D137" s="162" t="s">
        <v>325</v>
      </c>
      <c r="E137" s="162" t="s">
        <v>325</v>
      </c>
      <c r="F137" s="162" t="s">
        <v>331</v>
      </c>
      <c r="G137" s="102" t="s">
        <v>324</v>
      </c>
      <c r="H137" s="102">
        <v>3471.3</v>
      </c>
    </row>
    <row r="138" spans="1:8" ht="24" customHeight="1">
      <c r="A138" s="233" t="s">
        <v>372</v>
      </c>
      <c r="B138" s="101">
        <v>1</v>
      </c>
      <c r="C138" s="234" t="s">
        <v>316</v>
      </c>
      <c r="D138" s="162" t="s">
        <v>317</v>
      </c>
      <c r="E138" s="162" t="s">
        <v>317</v>
      </c>
      <c r="F138" s="162" t="s">
        <v>331</v>
      </c>
      <c r="G138" s="102" t="s">
        <v>168</v>
      </c>
      <c r="H138" s="103">
        <v>81</v>
      </c>
    </row>
    <row r="139" spans="1:8" ht="24" customHeight="1">
      <c r="A139" s="233"/>
      <c r="B139" s="101">
        <v>2</v>
      </c>
      <c r="C139" s="236"/>
      <c r="D139" s="162" t="s">
        <v>318</v>
      </c>
      <c r="E139" s="162" t="s">
        <v>318</v>
      </c>
      <c r="F139" s="162" t="s">
        <v>331</v>
      </c>
      <c r="G139" s="102" t="s">
        <v>168</v>
      </c>
      <c r="H139" s="103">
        <v>313</v>
      </c>
    </row>
    <row r="140" spans="1:8" ht="26.25" customHeight="1">
      <c r="A140" s="233"/>
      <c r="B140" s="101">
        <v>1</v>
      </c>
      <c r="C140" s="162" t="s">
        <v>326</v>
      </c>
      <c r="D140" s="162" t="s">
        <v>327</v>
      </c>
      <c r="E140" s="162" t="s">
        <v>327</v>
      </c>
      <c r="F140" s="162" t="s">
        <v>331</v>
      </c>
      <c r="G140" s="102" t="s">
        <v>57</v>
      </c>
      <c r="H140" s="103">
        <v>1860</v>
      </c>
    </row>
    <row r="141" spans="1:8" ht="24" customHeight="1">
      <c r="A141" s="234" t="s">
        <v>399</v>
      </c>
      <c r="B141" s="162">
        <v>2</v>
      </c>
      <c r="C141" s="234" t="s">
        <v>61</v>
      </c>
      <c r="D141" s="162" t="s">
        <v>169</v>
      </c>
      <c r="E141" s="162" t="s">
        <v>169</v>
      </c>
      <c r="F141" s="162" t="s">
        <v>331</v>
      </c>
      <c r="G141" s="285" t="s">
        <v>57</v>
      </c>
      <c r="H141" s="102">
        <v>2</v>
      </c>
    </row>
    <row r="142" spans="1:8" ht="24" customHeight="1">
      <c r="A142" s="235"/>
      <c r="B142" s="101">
        <v>2</v>
      </c>
      <c r="C142" s="235"/>
      <c r="D142" s="162" t="s">
        <v>311</v>
      </c>
      <c r="E142" s="162" t="s">
        <v>311</v>
      </c>
      <c r="F142" s="162" t="s">
        <v>331</v>
      </c>
      <c r="G142" s="102" t="s">
        <v>324</v>
      </c>
      <c r="H142" s="103">
        <v>5755.08</v>
      </c>
    </row>
    <row r="143" spans="1:8" ht="24" customHeight="1">
      <c r="A143" s="235"/>
      <c r="B143" s="101">
        <v>4</v>
      </c>
      <c r="C143" s="235"/>
      <c r="D143" s="162" t="s">
        <v>328</v>
      </c>
      <c r="E143" s="162" t="s">
        <v>328</v>
      </c>
      <c r="F143" s="162" t="s">
        <v>331</v>
      </c>
      <c r="G143" s="102" t="s">
        <v>324</v>
      </c>
      <c r="H143" s="103">
        <v>13961.784</v>
      </c>
    </row>
    <row r="144" spans="1:8" ht="24" customHeight="1">
      <c r="A144" s="235"/>
      <c r="B144" s="101">
        <v>13</v>
      </c>
      <c r="C144" s="236"/>
      <c r="D144" s="162" t="s">
        <v>169</v>
      </c>
      <c r="E144" s="162" t="s">
        <v>169</v>
      </c>
      <c r="F144" s="162" t="s">
        <v>331</v>
      </c>
      <c r="G144" s="102" t="s">
        <v>324</v>
      </c>
      <c r="H144" s="103">
        <v>100328.106</v>
      </c>
    </row>
    <row r="145" spans="1:8" ht="24" customHeight="1">
      <c r="A145" s="236"/>
      <c r="B145" s="101">
        <v>11</v>
      </c>
      <c r="C145" s="162" t="s">
        <v>63</v>
      </c>
      <c r="D145" s="162" t="s">
        <v>169</v>
      </c>
      <c r="E145" s="162" t="s">
        <v>169</v>
      </c>
      <c r="F145" s="162" t="s">
        <v>331</v>
      </c>
      <c r="G145" s="102" t="s">
        <v>324</v>
      </c>
      <c r="H145" s="103">
        <v>623.884</v>
      </c>
    </row>
    <row r="146" spans="1:8" ht="24" customHeight="1">
      <c r="A146" s="233" t="s">
        <v>292</v>
      </c>
      <c r="B146" s="101">
        <v>6</v>
      </c>
      <c r="C146" s="162" t="s">
        <v>60</v>
      </c>
      <c r="D146" s="162" t="s">
        <v>271</v>
      </c>
      <c r="E146" s="162" t="s">
        <v>271</v>
      </c>
      <c r="F146" s="162" t="s">
        <v>331</v>
      </c>
      <c r="G146" s="102" t="s">
        <v>57</v>
      </c>
      <c r="H146" s="103">
        <v>925</v>
      </c>
    </row>
    <row r="147" spans="1:8" ht="24" customHeight="1">
      <c r="A147" s="233"/>
      <c r="B147" s="162">
        <v>1</v>
      </c>
      <c r="C147" s="162" t="s">
        <v>329</v>
      </c>
      <c r="D147" s="162" t="s">
        <v>169</v>
      </c>
      <c r="E147" s="162" t="s">
        <v>169</v>
      </c>
      <c r="F147" s="162" t="s">
        <v>331</v>
      </c>
      <c r="G147" s="102" t="s">
        <v>324</v>
      </c>
      <c r="H147" s="102">
        <v>4</v>
      </c>
    </row>
    <row r="148" spans="1:8" ht="32.25" customHeight="1">
      <c r="A148" s="162" t="s">
        <v>370</v>
      </c>
      <c r="B148" s="101">
        <v>24</v>
      </c>
      <c r="C148" s="162" t="s">
        <v>330</v>
      </c>
      <c r="D148" s="162" t="s">
        <v>271</v>
      </c>
      <c r="E148" s="162" t="s">
        <v>271</v>
      </c>
      <c r="F148" s="162" t="s">
        <v>331</v>
      </c>
      <c r="G148" s="102" t="s">
        <v>324</v>
      </c>
      <c r="H148" s="103">
        <v>551</v>
      </c>
    </row>
    <row r="149" spans="1:8" ht="24" customHeight="1">
      <c r="A149" s="233" t="s">
        <v>373</v>
      </c>
      <c r="B149" s="101">
        <v>3</v>
      </c>
      <c r="C149" s="234" t="s">
        <v>316</v>
      </c>
      <c r="D149" s="162" t="s">
        <v>317</v>
      </c>
      <c r="E149" s="162" t="s">
        <v>317</v>
      </c>
      <c r="F149" s="162" t="s">
        <v>331</v>
      </c>
      <c r="G149" s="102" t="s">
        <v>168</v>
      </c>
      <c r="H149" s="103">
        <v>256</v>
      </c>
    </row>
    <row r="150" spans="1:8" ht="24" customHeight="1">
      <c r="A150" s="233"/>
      <c r="B150" s="101">
        <v>1</v>
      </c>
      <c r="C150" s="236"/>
      <c r="D150" s="162" t="s">
        <v>318</v>
      </c>
      <c r="E150" s="162" t="s">
        <v>318</v>
      </c>
      <c r="F150" s="162" t="s">
        <v>331</v>
      </c>
      <c r="G150" s="102" t="s">
        <v>168</v>
      </c>
      <c r="H150" s="103">
        <v>85</v>
      </c>
    </row>
    <row r="151" spans="1:8" ht="24" customHeight="1">
      <c r="A151" s="234" t="s">
        <v>283</v>
      </c>
      <c r="B151" s="101">
        <v>6</v>
      </c>
      <c r="C151" s="234" t="s">
        <v>61</v>
      </c>
      <c r="D151" s="162" t="s">
        <v>319</v>
      </c>
      <c r="E151" s="162" t="s">
        <v>319</v>
      </c>
      <c r="F151" s="162" t="s">
        <v>331</v>
      </c>
      <c r="G151" s="102" t="s">
        <v>324</v>
      </c>
      <c r="H151" s="103">
        <v>0.006</v>
      </c>
    </row>
    <row r="152" spans="1:8" ht="24" customHeight="1">
      <c r="A152" s="235"/>
      <c r="B152" s="101">
        <v>25</v>
      </c>
      <c r="C152" s="235"/>
      <c r="D152" s="162" t="s">
        <v>271</v>
      </c>
      <c r="E152" s="162" t="s">
        <v>271</v>
      </c>
      <c r="F152" s="162" t="s">
        <v>331</v>
      </c>
      <c r="G152" s="102" t="s">
        <v>324</v>
      </c>
      <c r="H152" s="103">
        <v>25511.24</v>
      </c>
    </row>
    <row r="153" spans="1:8" ht="24" customHeight="1">
      <c r="A153" s="235"/>
      <c r="B153" s="162">
        <v>1</v>
      </c>
      <c r="C153" s="235"/>
      <c r="D153" s="162" t="s">
        <v>169</v>
      </c>
      <c r="E153" s="162" t="s">
        <v>169</v>
      </c>
      <c r="F153" s="162" t="s">
        <v>331</v>
      </c>
      <c r="G153" s="102" t="s">
        <v>324</v>
      </c>
      <c r="H153" s="102">
        <v>60</v>
      </c>
    </row>
    <row r="154" spans="1:8" ht="24" customHeight="1">
      <c r="A154" s="235"/>
      <c r="B154" s="162">
        <v>1</v>
      </c>
      <c r="C154" s="235"/>
      <c r="D154" s="155" t="s">
        <v>395</v>
      </c>
      <c r="E154" s="155" t="s">
        <v>395</v>
      </c>
      <c r="F154" s="162" t="s">
        <v>331</v>
      </c>
      <c r="G154" s="102" t="s">
        <v>324</v>
      </c>
      <c r="H154" s="102">
        <v>2759.34</v>
      </c>
    </row>
    <row r="155" spans="1:8" ht="24" customHeight="1">
      <c r="A155" s="235"/>
      <c r="B155" s="162">
        <v>1</v>
      </c>
      <c r="C155" s="235"/>
      <c r="D155" s="155" t="s">
        <v>311</v>
      </c>
      <c r="E155" s="155" t="s">
        <v>311</v>
      </c>
      <c r="F155" s="162" t="s">
        <v>331</v>
      </c>
      <c r="G155" s="102" t="s">
        <v>324</v>
      </c>
      <c r="H155" s="102">
        <v>1500</v>
      </c>
    </row>
    <row r="156" spans="1:8" ht="24" customHeight="1">
      <c r="A156" s="235"/>
      <c r="B156" s="162">
        <v>43</v>
      </c>
      <c r="C156" s="235"/>
      <c r="D156" s="162" t="s">
        <v>312</v>
      </c>
      <c r="E156" s="162" t="s">
        <v>312</v>
      </c>
      <c r="F156" s="155" t="s">
        <v>331</v>
      </c>
      <c r="G156" s="102" t="s">
        <v>324</v>
      </c>
      <c r="H156" s="102">
        <v>1290</v>
      </c>
    </row>
    <row r="157" spans="1:8" ht="24" customHeight="1">
      <c r="A157" s="235"/>
      <c r="B157" s="162">
        <v>1</v>
      </c>
      <c r="C157" s="235"/>
      <c r="D157" s="155" t="s">
        <v>314</v>
      </c>
      <c r="E157" s="155" t="s">
        <v>314</v>
      </c>
      <c r="F157" s="155" t="s">
        <v>331</v>
      </c>
      <c r="G157" s="102" t="s">
        <v>324</v>
      </c>
      <c r="H157" s="102">
        <v>25</v>
      </c>
    </row>
    <row r="158" spans="1:8" ht="24" customHeight="1">
      <c r="A158" s="235"/>
      <c r="B158" s="162">
        <v>4</v>
      </c>
      <c r="C158" s="235"/>
      <c r="D158" s="155" t="s">
        <v>313</v>
      </c>
      <c r="E158" s="155" t="s">
        <v>313</v>
      </c>
      <c r="F158" s="155" t="s">
        <v>331</v>
      </c>
      <c r="G158" s="102" t="s">
        <v>324</v>
      </c>
      <c r="H158" s="102">
        <v>300</v>
      </c>
    </row>
    <row r="159" spans="1:8" ht="24" customHeight="1">
      <c r="A159" s="235"/>
      <c r="B159" s="162">
        <v>3</v>
      </c>
      <c r="C159" s="236"/>
      <c r="D159" s="162" t="s">
        <v>396</v>
      </c>
      <c r="E159" s="162" t="s">
        <v>396</v>
      </c>
      <c r="F159" s="162" t="s">
        <v>331</v>
      </c>
      <c r="G159" s="102" t="s">
        <v>324</v>
      </c>
      <c r="H159" s="102">
        <v>179.45</v>
      </c>
    </row>
    <row r="160" spans="1:8" ht="24" customHeight="1">
      <c r="A160" s="235"/>
      <c r="B160" s="162">
        <v>22</v>
      </c>
      <c r="C160" s="234" t="s">
        <v>63</v>
      </c>
      <c r="D160" s="155" t="s">
        <v>169</v>
      </c>
      <c r="E160" s="155" t="s">
        <v>169</v>
      </c>
      <c r="F160" s="162" t="s">
        <v>331</v>
      </c>
      <c r="G160" s="102" t="s">
        <v>324</v>
      </c>
      <c r="H160" s="102">
        <v>3787.49</v>
      </c>
    </row>
    <row r="161" spans="1:8" ht="24" customHeight="1">
      <c r="A161" s="235"/>
      <c r="B161" s="101">
        <v>9</v>
      </c>
      <c r="C161" s="236"/>
      <c r="D161" s="162" t="s">
        <v>271</v>
      </c>
      <c r="E161" s="162" t="s">
        <v>271</v>
      </c>
      <c r="F161" s="162" t="s">
        <v>331</v>
      </c>
      <c r="G161" s="102" t="s">
        <v>324</v>
      </c>
      <c r="H161" s="103">
        <v>5289.85</v>
      </c>
    </row>
    <row r="162" spans="1:8" ht="24" customHeight="1">
      <c r="A162" s="236"/>
      <c r="B162" s="162">
        <v>7</v>
      </c>
      <c r="C162" s="162" t="s">
        <v>53</v>
      </c>
      <c r="D162" s="162" t="s">
        <v>271</v>
      </c>
      <c r="E162" s="162" t="s">
        <v>271</v>
      </c>
      <c r="F162" s="162" t="s">
        <v>331</v>
      </c>
      <c r="G162" s="102" t="s">
        <v>324</v>
      </c>
      <c r="H162" s="102">
        <v>27.186</v>
      </c>
    </row>
    <row r="163" spans="1:8" ht="24" customHeight="1">
      <c r="A163" s="234" t="s">
        <v>374</v>
      </c>
      <c r="B163" s="101">
        <v>3</v>
      </c>
      <c r="C163" s="234" t="s">
        <v>316</v>
      </c>
      <c r="D163" s="162" t="s">
        <v>317</v>
      </c>
      <c r="E163" s="162" t="s">
        <v>317</v>
      </c>
      <c r="F163" s="162" t="s">
        <v>331</v>
      </c>
      <c r="G163" s="102" t="s">
        <v>168</v>
      </c>
      <c r="H163" s="103">
        <v>230</v>
      </c>
    </row>
    <row r="164" spans="1:8" ht="24" customHeight="1">
      <c r="A164" s="235"/>
      <c r="B164" s="101">
        <v>3</v>
      </c>
      <c r="C164" s="235"/>
      <c r="D164" s="162" t="s">
        <v>318</v>
      </c>
      <c r="E164" s="162" t="s">
        <v>318</v>
      </c>
      <c r="F164" s="162" t="s">
        <v>331</v>
      </c>
      <c r="G164" s="102" t="s">
        <v>168</v>
      </c>
      <c r="H164" s="103">
        <v>262</v>
      </c>
    </row>
    <row r="165" spans="1:8" ht="24" customHeight="1">
      <c r="A165" s="236"/>
      <c r="B165" s="101">
        <v>1</v>
      </c>
      <c r="C165" s="236"/>
      <c r="D165" s="155" t="s">
        <v>500</v>
      </c>
      <c r="E165" s="155" t="s">
        <v>500</v>
      </c>
      <c r="F165" s="155" t="s">
        <v>331</v>
      </c>
      <c r="G165" s="102" t="s">
        <v>168</v>
      </c>
      <c r="H165" s="103">
        <v>23.441</v>
      </c>
    </row>
    <row r="166" spans="1:8" ht="53.25" customHeight="1">
      <c r="A166" s="96" t="s">
        <v>397</v>
      </c>
      <c r="B166" s="162">
        <v>6</v>
      </c>
      <c r="C166" s="162" t="s">
        <v>398</v>
      </c>
      <c r="D166" s="162" t="s">
        <v>271</v>
      </c>
      <c r="E166" s="162" t="s">
        <v>271</v>
      </c>
      <c r="F166" s="162" t="s">
        <v>331</v>
      </c>
      <c r="G166" s="102" t="s">
        <v>324</v>
      </c>
      <c r="H166" s="102">
        <v>2600</v>
      </c>
    </row>
    <row r="167" spans="1:8" ht="51" customHeight="1">
      <c r="A167" s="248" t="s">
        <v>383</v>
      </c>
      <c r="B167" s="162">
        <v>8</v>
      </c>
      <c r="C167" s="162" t="s">
        <v>53</v>
      </c>
      <c r="D167" s="155" t="s">
        <v>314</v>
      </c>
      <c r="E167" s="155" t="s">
        <v>314</v>
      </c>
      <c r="F167" s="162" t="s">
        <v>331</v>
      </c>
      <c r="G167" s="102" t="s">
        <v>324</v>
      </c>
      <c r="H167" s="102">
        <v>73.815</v>
      </c>
    </row>
    <row r="168" spans="1:8" ht="51" customHeight="1">
      <c r="A168" s="246"/>
      <c r="B168" s="162">
        <v>2</v>
      </c>
      <c r="C168" s="162" t="s">
        <v>53</v>
      </c>
      <c r="D168" s="155" t="s">
        <v>312</v>
      </c>
      <c r="E168" s="155" t="s">
        <v>312</v>
      </c>
      <c r="F168" s="162" t="s">
        <v>331</v>
      </c>
      <c r="G168" s="102" t="s">
        <v>324</v>
      </c>
      <c r="H168" s="102">
        <v>0.004</v>
      </c>
    </row>
    <row r="169" spans="1:8" ht="51" customHeight="1">
      <c r="A169" s="247"/>
      <c r="B169" s="162">
        <v>1</v>
      </c>
      <c r="C169" s="162" t="s">
        <v>53</v>
      </c>
      <c r="D169" s="155" t="s">
        <v>501</v>
      </c>
      <c r="E169" s="155" t="s">
        <v>501</v>
      </c>
      <c r="F169" s="162" t="s">
        <v>331</v>
      </c>
      <c r="G169" s="102" t="s">
        <v>324</v>
      </c>
      <c r="H169" s="102">
        <v>0.003</v>
      </c>
    </row>
    <row r="172" spans="1:21" ht="21" customHeight="1">
      <c r="A172" s="232" t="s">
        <v>535</v>
      </c>
      <c r="B172" s="232"/>
      <c r="C172" s="232"/>
      <c r="D172" s="17"/>
      <c r="E172" s="17"/>
      <c r="F172" s="19"/>
      <c r="G172" s="18" t="s">
        <v>534</v>
      </c>
      <c r="H172" s="18"/>
      <c r="I172" s="18"/>
      <c r="T172" s="18"/>
      <c r="U172" s="2"/>
    </row>
    <row r="173" spans="1:21" ht="15.75">
      <c r="A173" s="1"/>
      <c r="B173" s="7"/>
      <c r="C173" s="7"/>
      <c r="D173" s="19"/>
      <c r="E173" s="19"/>
      <c r="F173" s="19"/>
      <c r="G173" s="18"/>
      <c r="H173" s="18"/>
      <c r="I173" s="18"/>
      <c r="T173" s="18"/>
      <c r="U173" s="2"/>
    </row>
    <row r="174" spans="1:21" ht="15.75">
      <c r="A174" s="1"/>
      <c r="B174" s="7" t="s">
        <v>418</v>
      </c>
      <c r="C174" s="7"/>
      <c r="D174" s="11"/>
      <c r="E174" s="17"/>
      <c r="F174" s="19"/>
      <c r="G174" s="20" t="s">
        <v>527</v>
      </c>
      <c r="H174" s="20"/>
      <c r="I174" s="20"/>
      <c r="T174" s="18"/>
      <c r="U174" s="2"/>
    </row>
    <row r="175" spans="1:21" ht="15.75">
      <c r="A175" s="1"/>
      <c r="B175" s="7"/>
      <c r="C175" s="7"/>
      <c r="D175" s="10"/>
      <c r="E175" s="19"/>
      <c r="F175" s="19"/>
      <c r="G175" s="20"/>
      <c r="H175" s="20"/>
      <c r="I175" s="20"/>
      <c r="T175" s="18"/>
      <c r="U175" s="2"/>
    </row>
    <row r="176" spans="1:21" ht="15.75">
      <c r="A176" s="1"/>
      <c r="B176" s="7"/>
      <c r="C176" s="7"/>
      <c r="D176" s="10"/>
      <c r="E176" s="19"/>
      <c r="F176" s="19"/>
      <c r="G176" s="20"/>
      <c r="H176" s="20"/>
      <c r="I176" s="20"/>
      <c r="T176" s="18"/>
      <c r="U176" s="2"/>
    </row>
    <row r="177" spans="1:21" ht="15.75">
      <c r="A177" s="215" t="s">
        <v>417</v>
      </c>
      <c r="B177" s="215"/>
      <c r="C177" s="215"/>
      <c r="D177" s="215"/>
      <c r="E177" s="215"/>
      <c r="F177" s="215"/>
      <c r="G177" s="1"/>
      <c r="H177" s="1"/>
      <c r="I177" s="10"/>
      <c r="J177" s="10"/>
      <c r="K177" s="10"/>
      <c r="L177" s="10"/>
      <c r="M177" s="1"/>
      <c r="N177" s="1"/>
      <c r="O177" s="2"/>
      <c r="P177" s="2"/>
      <c r="Q177" s="2"/>
      <c r="R177" s="2"/>
      <c r="S177" s="2"/>
      <c r="T177" s="2"/>
      <c r="U177" s="2"/>
    </row>
    <row r="178" spans="1:21" ht="15.75">
      <c r="A178" s="215"/>
      <c r="B178" s="215"/>
      <c r="C178" s="215"/>
      <c r="D178" s="215"/>
      <c r="E178" s="215"/>
      <c r="F178" s="215"/>
      <c r="G178" s="1"/>
      <c r="H178" s="1"/>
      <c r="I178" s="1"/>
      <c r="J178" s="1"/>
      <c r="K178" s="1"/>
      <c r="L178" s="1"/>
      <c r="M178" s="1"/>
      <c r="N178" s="1"/>
      <c r="O178" s="2"/>
      <c r="P178" s="2"/>
      <c r="Q178" s="2"/>
      <c r="R178" s="2"/>
      <c r="S178" s="2"/>
      <c r="T178" s="2"/>
      <c r="U178" s="2"/>
    </row>
  </sheetData>
  <sheetProtection/>
  <mergeCells count="57">
    <mergeCell ref="A177:F177"/>
    <mergeCell ref="A178:F178"/>
    <mergeCell ref="A167:A169"/>
    <mergeCell ref="C42:C43"/>
    <mergeCell ref="C56:C58"/>
    <mergeCell ref="A56:A60"/>
    <mergeCell ref="C90:C92"/>
    <mergeCell ref="A74:A89"/>
    <mergeCell ref="C74:C75"/>
    <mergeCell ref="C77:C78"/>
    <mergeCell ref="A1:C1"/>
    <mergeCell ref="A3:A4"/>
    <mergeCell ref="B3:B4"/>
    <mergeCell ref="C3:C4"/>
    <mergeCell ref="A11:A33"/>
    <mergeCell ref="D3:D4"/>
    <mergeCell ref="C21:C23"/>
    <mergeCell ref="C24:C26"/>
    <mergeCell ref="C29:C31"/>
    <mergeCell ref="C32:C33"/>
    <mergeCell ref="C61:C65"/>
    <mergeCell ref="C66:C72"/>
    <mergeCell ref="E3:E4"/>
    <mergeCell ref="F3:F4"/>
    <mergeCell ref="G3:H3"/>
    <mergeCell ref="A6:A7"/>
    <mergeCell ref="A8:A9"/>
    <mergeCell ref="C13:C20"/>
    <mergeCell ref="C112:C126"/>
    <mergeCell ref="C127:C131"/>
    <mergeCell ref="C132:C133"/>
    <mergeCell ref="A111:A134"/>
    <mergeCell ref="A34:A39"/>
    <mergeCell ref="A40:A55"/>
    <mergeCell ref="C44:C45"/>
    <mergeCell ref="C46:C49"/>
    <mergeCell ref="C52:C55"/>
    <mergeCell ref="A61:A72"/>
    <mergeCell ref="A172:C172"/>
    <mergeCell ref="A163:A165"/>
    <mergeCell ref="C163:C165"/>
    <mergeCell ref="A138:A140"/>
    <mergeCell ref="C138:C139"/>
    <mergeCell ref="C79:C88"/>
    <mergeCell ref="A90:A92"/>
    <mergeCell ref="A97:A103"/>
    <mergeCell ref="C97:C103"/>
    <mergeCell ref="A149:A150"/>
    <mergeCell ref="A141:A145"/>
    <mergeCell ref="C141:C144"/>
    <mergeCell ref="A146:A147"/>
    <mergeCell ref="A135:A137"/>
    <mergeCell ref="C135:C137"/>
    <mergeCell ref="A151:A162"/>
    <mergeCell ref="C151:C159"/>
    <mergeCell ref="C160:C161"/>
    <mergeCell ref="C149:C150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K1638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41.00390625" style="2" customWidth="1"/>
    <col min="2" max="7" width="16.75390625" style="2" customWidth="1"/>
    <col min="8" max="16384" width="9.125" style="2" customWidth="1"/>
  </cols>
  <sheetData>
    <row r="1" spans="6:7" ht="12.75">
      <c r="F1" s="251" t="s">
        <v>131</v>
      </c>
      <c r="G1" s="251"/>
    </row>
    <row r="2" spans="6:7" ht="12.75">
      <c r="F2" s="251" t="s">
        <v>132</v>
      </c>
      <c r="G2" s="251"/>
    </row>
    <row r="3" spans="6:7" ht="12.75">
      <c r="F3" s="251" t="s">
        <v>133</v>
      </c>
      <c r="G3" s="251"/>
    </row>
    <row r="5" spans="1:14" s="1" customFormat="1" ht="15.75">
      <c r="A5" s="163" t="s">
        <v>134</v>
      </c>
      <c r="B5" s="163"/>
      <c r="C5" s="163"/>
      <c r="D5" s="163"/>
      <c r="E5" s="163"/>
      <c r="F5" s="163"/>
      <c r="G5" s="163"/>
      <c r="H5" s="20"/>
      <c r="I5" s="20"/>
      <c r="J5" s="20"/>
      <c r="K5" s="20"/>
      <c r="L5" s="20"/>
      <c r="M5" s="20"/>
      <c r="N5" s="20"/>
    </row>
    <row r="6" spans="1:14" s="1" customFormat="1" ht="15.75">
      <c r="A6" s="163" t="s">
        <v>499</v>
      </c>
      <c r="B6" s="163"/>
      <c r="C6" s="163"/>
      <c r="D6" s="163"/>
      <c r="E6" s="163"/>
      <c r="F6" s="163"/>
      <c r="G6" s="163"/>
      <c r="H6" s="20"/>
      <c r="I6" s="20"/>
      <c r="J6" s="20"/>
      <c r="K6" s="20"/>
      <c r="L6" s="20"/>
      <c r="M6" s="20"/>
      <c r="N6" s="20"/>
    </row>
    <row r="8" ht="12.75">
      <c r="A8" s="2" t="s">
        <v>135</v>
      </c>
    </row>
    <row r="9" ht="9.75" customHeight="1"/>
    <row r="10" spans="1:7" ht="23.25" customHeight="1">
      <c r="A10" s="225" t="s">
        <v>136</v>
      </c>
      <c r="B10" s="253" t="s">
        <v>137</v>
      </c>
      <c r="C10" s="253" t="s">
        <v>138</v>
      </c>
      <c r="D10" s="255" t="s">
        <v>139</v>
      </c>
      <c r="E10" s="256"/>
      <c r="F10" s="256"/>
      <c r="G10" s="257"/>
    </row>
    <row r="11" spans="1:7" ht="23.25" customHeight="1">
      <c r="A11" s="228"/>
      <c r="B11" s="254"/>
      <c r="C11" s="254"/>
      <c r="D11" s="24" t="s">
        <v>140</v>
      </c>
      <c r="E11" s="24" t="s">
        <v>141</v>
      </c>
      <c r="F11" s="24" t="s">
        <v>142</v>
      </c>
      <c r="G11" s="24" t="s">
        <v>143</v>
      </c>
    </row>
    <row r="12" spans="1:7" ht="12.75">
      <c r="A12" s="25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</row>
    <row r="13" spans="1:7" ht="52.5" customHeight="1">
      <c r="A13" s="27" t="s">
        <v>144</v>
      </c>
      <c r="B13" s="29">
        <v>94</v>
      </c>
      <c r="C13" s="30" t="s">
        <v>530</v>
      </c>
      <c r="D13" s="31" t="s">
        <v>7</v>
      </c>
      <c r="E13" s="46" t="s">
        <v>7</v>
      </c>
      <c r="F13" s="46" t="s">
        <v>7</v>
      </c>
      <c r="G13" s="15"/>
    </row>
    <row r="14" spans="1:7" ht="19.5" customHeight="1">
      <c r="A14" s="27" t="s">
        <v>145</v>
      </c>
      <c r="B14" s="29"/>
      <c r="C14" s="29"/>
      <c r="D14" s="31"/>
      <c r="E14" s="46"/>
      <c r="F14" s="46"/>
      <c r="G14" s="15"/>
    </row>
    <row r="15" spans="1:7" ht="19.5" customHeight="1">
      <c r="A15" s="27" t="s">
        <v>146</v>
      </c>
      <c r="B15" s="29"/>
      <c r="C15" s="29"/>
      <c r="D15" s="31"/>
      <c r="E15" s="46"/>
      <c r="F15" s="46"/>
      <c r="G15" s="15"/>
    </row>
    <row r="16" spans="1:7" ht="31.5" customHeight="1">
      <c r="A16" s="27" t="s">
        <v>147</v>
      </c>
      <c r="B16" s="29">
        <v>9</v>
      </c>
      <c r="C16" s="30" t="s">
        <v>529</v>
      </c>
      <c r="D16" s="31" t="s">
        <v>7</v>
      </c>
      <c r="E16" s="46"/>
      <c r="F16" s="46" t="s">
        <v>7</v>
      </c>
      <c r="G16" s="15"/>
    </row>
    <row r="17" spans="1:7" ht="19.5" customHeight="1">
      <c r="A17" s="27" t="s">
        <v>148</v>
      </c>
      <c r="B17" s="29"/>
      <c r="C17" s="29"/>
      <c r="D17" s="31"/>
      <c r="E17" s="46"/>
      <c r="F17" s="46"/>
      <c r="G17" s="15"/>
    </row>
    <row r="18" spans="1:7" ht="19.5" customHeight="1">
      <c r="A18" s="27" t="s">
        <v>149</v>
      </c>
      <c r="B18" s="29"/>
      <c r="C18" s="29"/>
      <c r="D18" s="31"/>
      <c r="E18" s="46"/>
      <c r="F18" s="46"/>
      <c r="G18" s="15"/>
    </row>
    <row r="19" spans="1:7" ht="30.75" customHeight="1">
      <c r="A19" s="28" t="s">
        <v>150</v>
      </c>
      <c r="B19" s="29"/>
      <c r="C19" s="29"/>
      <c r="D19" s="31"/>
      <c r="E19" s="46"/>
      <c r="F19" s="46"/>
      <c r="G19" s="15"/>
    </row>
    <row r="20" spans="1:7" ht="19.5" customHeight="1">
      <c r="A20" s="27" t="s">
        <v>151</v>
      </c>
      <c r="B20" s="29"/>
      <c r="C20" s="29"/>
      <c r="D20" s="31"/>
      <c r="E20" s="46"/>
      <c r="F20" s="46"/>
      <c r="G20" s="15"/>
    </row>
    <row r="21" spans="1:7" ht="39.75" customHeight="1">
      <c r="A21" s="27" t="s">
        <v>152</v>
      </c>
      <c r="B21" s="29">
        <v>304</v>
      </c>
      <c r="C21" s="30" t="s">
        <v>531</v>
      </c>
      <c r="D21" s="31" t="s">
        <v>7</v>
      </c>
      <c r="E21" s="46" t="s">
        <v>7</v>
      </c>
      <c r="F21" s="46" t="s">
        <v>7</v>
      </c>
      <c r="G21" s="15"/>
    </row>
    <row r="23" ht="18" customHeight="1"/>
    <row r="24" spans="1:11" ht="15.75">
      <c r="A24" s="258" t="s">
        <v>535</v>
      </c>
      <c r="B24" s="258"/>
      <c r="C24" s="258"/>
      <c r="D24" s="11"/>
      <c r="E24" s="11"/>
      <c r="F24" s="11"/>
      <c r="G24" s="1" t="s">
        <v>534</v>
      </c>
      <c r="H24" s="10"/>
      <c r="I24" s="19"/>
      <c r="J24" s="19"/>
      <c r="K24" s="19"/>
    </row>
    <row r="25" spans="1:11" ht="23.25" customHeight="1">
      <c r="A25" s="10"/>
      <c r="B25" s="252" t="s">
        <v>418</v>
      </c>
      <c r="C25" s="252"/>
      <c r="D25" s="26"/>
      <c r="E25" s="26"/>
      <c r="F25" s="26"/>
      <c r="G25" s="1" t="s">
        <v>527</v>
      </c>
      <c r="H25" s="10"/>
      <c r="I25" s="10"/>
      <c r="J25" s="10"/>
      <c r="K25" s="19"/>
    </row>
    <row r="26" spans="1:10" ht="15.75">
      <c r="A26" s="215" t="s">
        <v>417</v>
      </c>
      <c r="B26" s="215"/>
      <c r="C26" s="215"/>
      <c r="D26" s="215"/>
      <c r="E26" s="215"/>
      <c r="F26" s="215"/>
      <c r="G26" s="10"/>
      <c r="H26" s="10"/>
      <c r="I26" s="1"/>
      <c r="J26" s="1"/>
    </row>
  </sheetData>
  <sheetProtection/>
  <mergeCells count="12">
    <mergeCell ref="A26:F26"/>
    <mergeCell ref="B10:B11"/>
    <mergeCell ref="C10:C11"/>
    <mergeCell ref="D10:G10"/>
    <mergeCell ref="A24:C24"/>
    <mergeCell ref="F1:G1"/>
    <mergeCell ref="F2:G2"/>
    <mergeCell ref="F3:G3"/>
    <mergeCell ref="A5:G5"/>
    <mergeCell ref="B25:C25"/>
    <mergeCell ref="A6:G6"/>
    <mergeCell ref="A10:A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1"/>
  <sheetViews>
    <sheetView zoomScalePageLayoutView="0" workbookViewId="0" topLeftCell="A188">
      <selection activeCell="I13" sqref="I13:I203"/>
    </sheetView>
  </sheetViews>
  <sheetFormatPr defaultColWidth="9.00390625" defaultRowHeight="12.75"/>
  <cols>
    <col min="1" max="1" width="26.125" style="2" customWidth="1"/>
    <col min="2" max="2" width="22.375" style="2" customWidth="1"/>
    <col min="3" max="3" width="19.125" style="2" customWidth="1"/>
    <col min="4" max="4" width="16.125" style="2" customWidth="1"/>
    <col min="5" max="5" width="17.75390625" style="2" customWidth="1"/>
    <col min="6" max="6" width="8.75390625" style="2" customWidth="1"/>
    <col min="7" max="7" width="13.125" style="2" customWidth="1"/>
    <col min="8" max="8" width="11.00390625" style="2" customWidth="1"/>
    <col min="9" max="9" width="9.875" style="47" customWidth="1"/>
    <col min="10" max="16384" width="9.125" style="2" customWidth="1"/>
  </cols>
  <sheetData>
    <row r="1" spans="7:9" s="47" customFormat="1" ht="12.75">
      <c r="G1" s="261" t="s">
        <v>131</v>
      </c>
      <c r="H1" s="261"/>
      <c r="I1" s="261"/>
    </row>
    <row r="2" spans="7:9" s="47" customFormat="1" ht="12.75">
      <c r="G2" s="261" t="s">
        <v>132</v>
      </c>
      <c r="H2" s="261"/>
      <c r="I2" s="261"/>
    </row>
    <row r="3" spans="7:9" s="47" customFormat="1" ht="12.75">
      <c r="G3" s="261" t="s">
        <v>133</v>
      </c>
      <c r="H3" s="261"/>
      <c r="I3" s="261"/>
    </row>
    <row r="4" s="47" customFormat="1" ht="12.75"/>
    <row r="5" spans="1:16" s="49" customFormat="1" ht="15.75">
      <c r="A5" s="262" t="s">
        <v>134</v>
      </c>
      <c r="B5" s="262"/>
      <c r="C5" s="262"/>
      <c r="D5" s="262"/>
      <c r="E5" s="262"/>
      <c r="F5" s="262"/>
      <c r="G5" s="262"/>
      <c r="H5" s="262"/>
      <c r="I5" s="262"/>
      <c r="J5" s="48"/>
      <c r="K5" s="48"/>
      <c r="L5" s="48"/>
      <c r="M5" s="48"/>
      <c r="N5" s="48"/>
      <c r="O5" s="48"/>
      <c r="P5" s="48"/>
    </row>
    <row r="6" spans="1:16" s="49" customFormat="1" ht="15.75">
      <c r="A6" s="262" t="s">
        <v>499</v>
      </c>
      <c r="B6" s="262"/>
      <c r="C6" s="262"/>
      <c r="D6" s="262"/>
      <c r="E6" s="262"/>
      <c r="F6" s="262"/>
      <c r="G6" s="262"/>
      <c r="H6" s="262"/>
      <c r="I6" s="262"/>
      <c r="J6" s="48"/>
      <c r="K6" s="48"/>
      <c r="L6" s="48"/>
      <c r="M6" s="48"/>
      <c r="N6" s="48"/>
      <c r="O6" s="48"/>
      <c r="P6" s="48"/>
    </row>
    <row r="7" s="47" customFormat="1" ht="12.75"/>
    <row r="8" s="47" customFormat="1" ht="12.75"/>
    <row r="9" s="47" customFormat="1" ht="12.75">
      <c r="A9" s="47" t="s">
        <v>153</v>
      </c>
    </row>
    <row r="10" spans="1:9" s="47" customFormat="1" ht="19.5" customHeight="1">
      <c r="A10" s="259" t="s">
        <v>154</v>
      </c>
      <c r="B10" s="259" t="s">
        <v>155</v>
      </c>
      <c r="C10" s="259" t="s">
        <v>156</v>
      </c>
      <c r="D10" s="259"/>
      <c r="E10" s="259"/>
      <c r="F10" s="259"/>
      <c r="G10" s="259" t="s">
        <v>164</v>
      </c>
      <c r="H10" s="259"/>
      <c r="I10" s="259" t="s">
        <v>157</v>
      </c>
    </row>
    <row r="11" spans="1:9" s="47" customFormat="1" ht="60.75" customHeight="1">
      <c r="A11" s="259"/>
      <c r="B11" s="259"/>
      <c r="C11" s="50" t="s">
        <v>158</v>
      </c>
      <c r="D11" s="50" t="s">
        <v>141</v>
      </c>
      <c r="E11" s="50" t="s">
        <v>142</v>
      </c>
      <c r="F11" s="50" t="s">
        <v>143</v>
      </c>
      <c r="G11" s="97" t="s">
        <v>165</v>
      </c>
      <c r="H11" s="50" t="s">
        <v>129</v>
      </c>
      <c r="I11" s="259"/>
    </row>
    <row r="12" spans="1:9" s="47" customFormat="1" ht="12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</row>
    <row r="13" spans="1:9" s="47" customFormat="1" ht="30" customHeight="1">
      <c r="A13" s="156" t="s">
        <v>275</v>
      </c>
      <c r="B13" s="137" t="s">
        <v>419</v>
      </c>
      <c r="C13" s="137" t="s">
        <v>158</v>
      </c>
      <c r="D13" s="110"/>
      <c r="E13" s="110"/>
      <c r="F13" s="110"/>
      <c r="G13" s="137" t="s">
        <v>285</v>
      </c>
      <c r="H13" s="137">
        <v>0.3718</v>
      </c>
      <c r="I13" s="137">
        <v>10</v>
      </c>
    </row>
    <row r="14" spans="1:9" s="47" customFormat="1" ht="30" customHeight="1">
      <c r="A14" s="156" t="s">
        <v>275</v>
      </c>
      <c r="B14" s="137" t="s">
        <v>420</v>
      </c>
      <c r="C14" s="137" t="s">
        <v>158</v>
      </c>
      <c r="D14" s="110"/>
      <c r="E14" s="110"/>
      <c r="F14" s="110"/>
      <c r="G14" s="110" t="s">
        <v>285</v>
      </c>
      <c r="H14" s="137">
        <v>1977.9</v>
      </c>
      <c r="I14" s="137">
        <v>60</v>
      </c>
    </row>
    <row r="15" spans="1:9" s="47" customFormat="1" ht="30" customHeight="1">
      <c r="A15" s="156" t="s">
        <v>275</v>
      </c>
      <c r="B15" s="137" t="s">
        <v>401</v>
      </c>
      <c r="C15" s="137" t="s">
        <v>158</v>
      </c>
      <c r="D15" s="110"/>
      <c r="E15" s="110"/>
      <c r="F15" s="110"/>
      <c r="G15" s="137" t="s">
        <v>285</v>
      </c>
      <c r="H15" s="137">
        <v>20</v>
      </c>
      <c r="I15" s="137">
        <v>2</v>
      </c>
    </row>
    <row r="16" spans="1:9" s="47" customFormat="1" ht="30" customHeight="1">
      <c r="A16" s="156" t="s">
        <v>275</v>
      </c>
      <c r="B16" s="110" t="s">
        <v>421</v>
      </c>
      <c r="C16" s="137" t="s">
        <v>158</v>
      </c>
      <c r="D16" s="110"/>
      <c r="E16" s="110"/>
      <c r="F16" s="110"/>
      <c r="G16" s="137" t="s">
        <v>285</v>
      </c>
      <c r="H16" s="137">
        <v>4</v>
      </c>
      <c r="I16" s="137">
        <v>2</v>
      </c>
    </row>
    <row r="17" spans="1:9" s="47" customFormat="1" ht="30" customHeight="1">
      <c r="A17" s="156" t="s">
        <v>275</v>
      </c>
      <c r="B17" s="110" t="s">
        <v>422</v>
      </c>
      <c r="C17" s="137" t="s">
        <v>158</v>
      </c>
      <c r="D17" s="110"/>
      <c r="E17" s="110"/>
      <c r="F17" s="110"/>
      <c r="G17" s="137" t="s">
        <v>285</v>
      </c>
      <c r="H17" s="137">
        <v>33</v>
      </c>
      <c r="I17" s="137">
        <v>4</v>
      </c>
    </row>
    <row r="18" spans="1:9" s="47" customFormat="1" ht="30" customHeight="1">
      <c r="A18" s="156" t="s">
        <v>275</v>
      </c>
      <c r="B18" s="137" t="s">
        <v>423</v>
      </c>
      <c r="C18" s="137"/>
      <c r="D18" s="110"/>
      <c r="E18" s="110" t="s">
        <v>142</v>
      </c>
      <c r="F18" s="110"/>
      <c r="G18" s="137" t="s">
        <v>286</v>
      </c>
      <c r="H18" s="137">
        <v>1800</v>
      </c>
      <c r="I18" s="137">
        <v>1</v>
      </c>
    </row>
    <row r="19" spans="1:9" s="47" customFormat="1" ht="30" customHeight="1">
      <c r="A19" s="156" t="s">
        <v>275</v>
      </c>
      <c r="B19" s="110" t="s">
        <v>423</v>
      </c>
      <c r="C19" s="137" t="s">
        <v>158</v>
      </c>
      <c r="D19" s="110"/>
      <c r="E19" s="110"/>
      <c r="F19" s="110"/>
      <c r="G19" s="137" t="s">
        <v>285</v>
      </c>
      <c r="H19" s="137">
        <v>24.76</v>
      </c>
      <c r="I19" s="137">
        <v>2</v>
      </c>
    </row>
    <row r="20" spans="1:9" s="47" customFormat="1" ht="30" customHeight="1">
      <c r="A20" s="156" t="s">
        <v>275</v>
      </c>
      <c r="B20" s="137" t="s">
        <v>424</v>
      </c>
      <c r="C20" s="137" t="s">
        <v>158</v>
      </c>
      <c r="D20" s="110"/>
      <c r="E20" s="110"/>
      <c r="F20" s="110"/>
      <c r="G20" s="137" t="s">
        <v>285</v>
      </c>
      <c r="H20" s="137">
        <v>40.09</v>
      </c>
      <c r="I20" s="137">
        <v>149</v>
      </c>
    </row>
    <row r="21" spans="1:9" s="47" customFormat="1" ht="30" customHeight="1">
      <c r="A21" s="156" t="s">
        <v>275</v>
      </c>
      <c r="B21" s="137" t="s">
        <v>425</v>
      </c>
      <c r="C21" s="137" t="s">
        <v>158</v>
      </c>
      <c r="D21" s="110"/>
      <c r="E21" s="110"/>
      <c r="F21" s="110"/>
      <c r="G21" s="137" t="s">
        <v>285</v>
      </c>
      <c r="H21" s="137">
        <v>158.87</v>
      </c>
      <c r="I21" s="137">
        <v>20</v>
      </c>
    </row>
    <row r="22" spans="1:9" s="47" customFormat="1" ht="30" customHeight="1">
      <c r="A22" s="156" t="s">
        <v>275</v>
      </c>
      <c r="B22" s="139" t="s">
        <v>425</v>
      </c>
      <c r="C22" s="139" t="s">
        <v>158</v>
      </c>
      <c r="D22" s="140"/>
      <c r="E22" s="140"/>
      <c r="F22" s="140"/>
      <c r="G22" s="139" t="s">
        <v>324</v>
      </c>
      <c r="H22" s="139">
        <v>600</v>
      </c>
      <c r="I22" s="139">
        <v>1</v>
      </c>
    </row>
    <row r="23" spans="1:9" s="47" customFormat="1" ht="30" customHeight="1">
      <c r="A23" s="156" t="s">
        <v>275</v>
      </c>
      <c r="B23" s="137" t="s">
        <v>425</v>
      </c>
      <c r="C23" s="137" t="s">
        <v>158</v>
      </c>
      <c r="D23" s="110"/>
      <c r="E23" s="110"/>
      <c r="F23" s="110"/>
      <c r="G23" s="137" t="s">
        <v>286</v>
      </c>
      <c r="H23" s="137">
        <v>1368911</v>
      </c>
      <c r="I23" s="137">
        <v>25</v>
      </c>
    </row>
    <row r="24" spans="1:9" s="47" customFormat="1" ht="30" customHeight="1">
      <c r="A24" s="156" t="s">
        <v>275</v>
      </c>
      <c r="B24" s="137" t="s">
        <v>349</v>
      </c>
      <c r="C24" s="137" t="s">
        <v>158</v>
      </c>
      <c r="D24" s="110"/>
      <c r="E24" s="110"/>
      <c r="F24" s="110"/>
      <c r="G24" s="137" t="s">
        <v>285</v>
      </c>
      <c r="H24" s="137">
        <v>105.38</v>
      </c>
      <c r="I24" s="137">
        <v>1</v>
      </c>
    </row>
    <row r="25" spans="1:9" s="47" customFormat="1" ht="30" customHeight="1">
      <c r="A25" s="156" t="s">
        <v>275</v>
      </c>
      <c r="B25" s="137" t="s">
        <v>349</v>
      </c>
      <c r="C25" s="110"/>
      <c r="D25" s="110"/>
      <c r="E25" s="110" t="s">
        <v>142</v>
      </c>
      <c r="F25" s="110"/>
      <c r="G25" s="137" t="s">
        <v>286</v>
      </c>
      <c r="H25" s="137">
        <v>100</v>
      </c>
      <c r="I25" s="137">
        <v>1</v>
      </c>
    </row>
    <row r="26" spans="1:9" s="47" customFormat="1" ht="30" customHeight="1">
      <c r="A26" s="156" t="s">
        <v>275</v>
      </c>
      <c r="B26" s="137" t="s">
        <v>355</v>
      </c>
      <c r="C26" s="137" t="s">
        <v>158</v>
      </c>
      <c r="D26" s="110"/>
      <c r="E26" s="110"/>
      <c r="F26" s="110"/>
      <c r="G26" s="137" t="s">
        <v>285</v>
      </c>
      <c r="H26" s="137">
        <v>40.95</v>
      </c>
      <c r="I26" s="137">
        <v>46</v>
      </c>
    </row>
    <row r="27" spans="1:9" s="47" customFormat="1" ht="30" customHeight="1">
      <c r="A27" s="156" t="s">
        <v>275</v>
      </c>
      <c r="B27" s="137" t="s">
        <v>355</v>
      </c>
      <c r="C27" s="137" t="s">
        <v>158</v>
      </c>
      <c r="D27" s="110"/>
      <c r="E27" s="110"/>
      <c r="F27" s="110"/>
      <c r="G27" s="137" t="s">
        <v>403</v>
      </c>
      <c r="H27" s="137">
        <v>0.37</v>
      </c>
      <c r="I27" s="137">
        <v>12</v>
      </c>
    </row>
    <row r="28" spans="1:9" s="47" customFormat="1" ht="30" customHeight="1">
      <c r="A28" s="156" t="s">
        <v>275</v>
      </c>
      <c r="B28" s="137" t="s">
        <v>426</v>
      </c>
      <c r="C28" s="137" t="s">
        <v>158</v>
      </c>
      <c r="D28" s="110"/>
      <c r="E28" s="110"/>
      <c r="F28" s="110"/>
      <c r="G28" s="137" t="s">
        <v>402</v>
      </c>
      <c r="H28" s="137">
        <v>19776</v>
      </c>
      <c r="I28" s="137">
        <v>2</v>
      </c>
    </row>
    <row r="29" spans="1:9" s="47" customFormat="1" ht="30" customHeight="1">
      <c r="A29" s="156" t="s">
        <v>275</v>
      </c>
      <c r="B29" s="139" t="s">
        <v>426</v>
      </c>
      <c r="C29" s="139" t="s">
        <v>158</v>
      </c>
      <c r="D29" s="140"/>
      <c r="E29" s="140"/>
      <c r="F29" s="140"/>
      <c r="G29" s="139" t="s">
        <v>285</v>
      </c>
      <c r="H29" s="139">
        <v>1.58</v>
      </c>
      <c r="I29" s="139">
        <v>2</v>
      </c>
    </row>
    <row r="30" spans="1:9" s="47" customFormat="1" ht="30" customHeight="1">
      <c r="A30" s="156" t="s">
        <v>275</v>
      </c>
      <c r="B30" s="137" t="s">
        <v>427</v>
      </c>
      <c r="C30" s="137" t="s">
        <v>158</v>
      </c>
      <c r="D30" s="110"/>
      <c r="E30" s="110"/>
      <c r="F30" s="110"/>
      <c r="G30" s="137" t="s">
        <v>285</v>
      </c>
      <c r="H30" s="137">
        <v>1486.0505</v>
      </c>
      <c r="I30" s="137">
        <v>71</v>
      </c>
    </row>
    <row r="31" spans="1:9" s="47" customFormat="1" ht="30" customHeight="1">
      <c r="A31" s="156" t="s">
        <v>275</v>
      </c>
      <c r="B31" s="137" t="s">
        <v>427</v>
      </c>
      <c r="C31" s="137" t="s">
        <v>158</v>
      </c>
      <c r="D31" s="110"/>
      <c r="E31" s="110"/>
      <c r="F31" s="110"/>
      <c r="G31" s="137" t="s">
        <v>324</v>
      </c>
      <c r="H31" s="137">
        <v>6790</v>
      </c>
      <c r="I31" s="137">
        <v>16</v>
      </c>
    </row>
    <row r="32" spans="1:9" s="47" customFormat="1" ht="30" customHeight="1">
      <c r="A32" s="156" t="s">
        <v>275</v>
      </c>
      <c r="B32" s="110" t="s">
        <v>428</v>
      </c>
      <c r="C32" s="137" t="s">
        <v>158</v>
      </c>
      <c r="D32" s="110"/>
      <c r="E32" s="110"/>
      <c r="F32" s="110"/>
      <c r="G32" s="110" t="s">
        <v>324</v>
      </c>
      <c r="H32" s="110">
        <v>628.322</v>
      </c>
      <c r="I32" s="110">
        <v>3</v>
      </c>
    </row>
    <row r="33" spans="1:9" s="47" customFormat="1" ht="30" customHeight="1">
      <c r="A33" s="156" t="s">
        <v>275</v>
      </c>
      <c r="B33" s="110" t="s">
        <v>428</v>
      </c>
      <c r="C33" s="110"/>
      <c r="D33" s="110"/>
      <c r="E33" s="110" t="s">
        <v>142</v>
      </c>
      <c r="F33" s="110"/>
      <c r="G33" s="110" t="s">
        <v>286</v>
      </c>
      <c r="H33" s="110">
        <v>1126.28</v>
      </c>
      <c r="I33" s="110">
        <v>6</v>
      </c>
    </row>
    <row r="34" spans="1:9" s="47" customFormat="1" ht="30" customHeight="1">
      <c r="A34" s="156" t="s">
        <v>275</v>
      </c>
      <c r="B34" s="137" t="s">
        <v>428</v>
      </c>
      <c r="C34" s="137" t="s">
        <v>158</v>
      </c>
      <c r="D34" s="110"/>
      <c r="E34" s="110"/>
      <c r="F34" s="110"/>
      <c r="G34" s="137" t="s">
        <v>286</v>
      </c>
      <c r="H34" s="137">
        <v>452787</v>
      </c>
      <c r="I34" s="137">
        <v>32</v>
      </c>
    </row>
    <row r="35" spans="1:9" s="47" customFormat="1" ht="30" customHeight="1">
      <c r="A35" s="156" t="s">
        <v>275</v>
      </c>
      <c r="B35" s="110" t="s">
        <v>428</v>
      </c>
      <c r="C35" s="137" t="s">
        <v>158</v>
      </c>
      <c r="D35" s="110"/>
      <c r="E35" s="110"/>
      <c r="F35" s="110"/>
      <c r="G35" s="137" t="s">
        <v>285</v>
      </c>
      <c r="H35" s="137">
        <v>0.5</v>
      </c>
      <c r="I35" s="137">
        <v>1</v>
      </c>
    </row>
    <row r="36" spans="1:9" s="47" customFormat="1" ht="30" customHeight="1">
      <c r="A36" s="156" t="s">
        <v>275</v>
      </c>
      <c r="B36" s="137" t="s">
        <v>429</v>
      </c>
      <c r="C36" s="137" t="s">
        <v>158</v>
      </c>
      <c r="D36" s="110"/>
      <c r="E36" s="110"/>
      <c r="F36" s="110"/>
      <c r="G36" s="137" t="s">
        <v>286</v>
      </c>
      <c r="H36" s="137">
        <v>12521</v>
      </c>
      <c r="I36" s="137">
        <v>10</v>
      </c>
    </row>
    <row r="37" spans="1:9" s="47" customFormat="1" ht="30" customHeight="1">
      <c r="A37" s="156" t="s">
        <v>275</v>
      </c>
      <c r="B37" s="139" t="s">
        <v>513</v>
      </c>
      <c r="C37" s="139" t="s">
        <v>158</v>
      </c>
      <c r="D37" s="140"/>
      <c r="E37" s="140"/>
      <c r="F37" s="140"/>
      <c r="G37" s="139" t="s">
        <v>285</v>
      </c>
      <c r="H37" s="139">
        <v>48.5</v>
      </c>
      <c r="I37" s="139">
        <v>30</v>
      </c>
    </row>
    <row r="38" spans="1:9" s="47" customFormat="1" ht="30" customHeight="1">
      <c r="A38" s="156" t="s">
        <v>275</v>
      </c>
      <c r="B38" s="110" t="s">
        <v>430</v>
      </c>
      <c r="C38" s="110"/>
      <c r="D38" s="110"/>
      <c r="E38" s="110" t="s">
        <v>142</v>
      </c>
      <c r="F38" s="110"/>
      <c r="G38" s="110" t="s">
        <v>286</v>
      </c>
      <c r="H38" s="138">
        <v>3102</v>
      </c>
      <c r="I38" s="138">
        <v>6</v>
      </c>
    </row>
    <row r="39" spans="1:9" s="47" customFormat="1" ht="30" customHeight="1">
      <c r="A39" s="156" t="s">
        <v>275</v>
      </c>
      <c r="B39" s="110" t="s">
        <v>430</v>
      </c>
      <c r="C39" s="137" t="s">
        <v>158</v>
      </c>
      <c r="D39" s="110"/>
      <c r="E39" s="110"/>
      <c r="F39" s="110"/>
      <c r="G39" s="110" t="s">
        <v>324</v>
      </c>
      <c r="H39" s="138">
        <v>8627.21</v>
      </c>
      <c r="I39" s="138">
        <v>36</v>
      </c>
    </row>
    <row r="40" spans="1:9" s="47" customFormat="1" ht="30" customHeight="1">
      <c r="A40" s="156" t="s">
        <v>275</v>
      </c>
      <c r="B40" s="110" t="s">
        <v>430</v>
      </c>
      <c r="C40" s="137" t="s">
        <v>158</v>
      </c>
      <c r="D40" s="110"/>
      <c r="E40" s="110"/>
      <c r="F40" s="110"/>
      <c r="G40" s="137" t="s">
        <v>285</v>
      </c>
      <c r="H40" s="137">
        <v>285</v>
      </c>
      <c r="I40" s="137">
        <v>191</v>
      </c>
    </row>
    <row r="41" spans="1:9" s="47" customFormat="1" ht="30" customHeight="1">
      <c r="A41" s="156" t="s">
        <v>275</v>
      </c>
      <c r="B41" s="137" t="s">
        <v>431</v>
      </c>
      <c r="C41" s="137" t="s">
        <v>158</v>
      </c>
      <c r="D41" s="110"/>
      <c r="E41" s="110"/>
      <c r="F41" s="110"/>
      <c r="G41" s="137" t="s">
        <v>285</v>
      </c>
      <c r="H41" s="137">
        <v>11.5</v>
      </c>
      <c r="I41" s="137">
        <v>4</v>
      </c>
    </row>
    <row r="42" spans="1:9" s="47" customFormat="1" ht="30" customHeight="1">
      <c r="A42" s="156" t="s">
        <v>275</v>
      </c>
      <c r="B42" s="137" t="s">
        <v>432</v>
      </c>
      <c r="C42" s="137" t="s">
        <v>158</v>
      </c>
      <c r="D42" s="110"/>
      <c r="E42" s="110"/>
      <c r="F42" s="110"/>
      <c r="G42" s="137" t="s">
        <v>285</v>
      </c>
      <c r="H42" s="137">
        <v>35</v>
      </c>
      <c r="I42" s="137">
        <v>3</v>
      </c>
    </row>
    <row r="43" spans="1:9" s="47" customFormat="1" ht="30" customHeight="1">
      <c r="A43" s="156" t="s">
        <v>275</v>
      </c>
      <c r="B43" s="137" t="s">
        <v>433</v>
      </c>
      <c r="C43" s="137" t="s">
        <v>158</v>
      </c>
      <c r="D43" s="110"/>
      <c r="E43" s="110"/>
      <c r="F43" s="110"/>
      <c r="G43" s="137" t="s">
        <v>285</v>
      </c>
      <c r="H43" s="137">
        <v>2.8992</v>
      </c>
      <c r="I43" s="137">
        <v>3</v>
      </c>
    </row>
    <row r="44" spans="1:9" s="47" customFormat="1" ht="30" customHeight="1">
      <c r="A44" s="156" t="s">
        <v>275</v>
      </c>
      <c r="B44" s="137" t="s">
        <v>434</v>
      </c>
      <c r="C44" s="110"/>
      <c r="D44" s="110"/>
      <c r="E44" s="110" t="s">
        <v>142</v>
      </c>
      <c r="F44" s="110"/>
      <c r="G44" s="110" t="s">
        <v>286</v>
      </c>
      <c r="H44" s="138">
        <v>4</v>
      </c>
      <c r="I44" s="138">
        <v>1</v>
      </c>
    </row>
    <row r="45" spans="1:9" s="47" customFormat="1" ht="30" customHeight="1">
      <c r="A45" s="156" t="s">
        <v>275</v>
      </c>
      <c r="B45" s="137" t="s">
        <v>434</v>
      </c>
      <c r="C45" s="137" t="s">
        <v>158</v>
      </c>
      <c r="D45" s="110"/>
      <c r="E45" s="110"/>
      <c r="F45" s="110"/>
      <c r="G45" s="137" t="s">
        <v>285</v>
      </c>
      <c r="H45" s="137">
        <v>19.33</v>
      </c>
      <c r="I45" s="137">
        <v>8</v>
      </c>
    </row>
    <row r="46" spans="1:9" s="47" customFormat="1" ht="30" customHeight="1">
      <c r="A46" s="156" t="s">
        <v>275</v>
      </c>
      <c r="B46" s="137" t="s">
        <v>435</v>
      </c>
      <c r="C46" s="137" t="s">
        <v>158</v>
      </c>
      <c r="D46" s="110"/>
      <c r="E46" s="110"/>
      <c r="F46" s="110"/>
      <c r="G46" s="137" t="s">
        <v>285</v>
      </c>
      <c r="H46" s="137">
        <v>1.5</v>
      </c>
      <c r="I46" s="137">
        <v>2</v>
      </c>
    </row>
    <row r="47" spans="1:9" s="47" customFormat="1" ht="30" customHeight="1">
      <c r="A47" s="156" t="s">
        <v>275</v>
      </c>
      <c r="B47" s="139" t="s">
        <v>435</v>
      </c>
      <c r="C47" s="139" t="s">
        <v>158</v>
      </c>
      <c r="D47" s="140"/>
      <c r="E47" s="140"/>
      <c r="F47" s="140"/>
      <c r="G47" s="139" t="s">
        <v>324</v>
      </c>
      <c r="H47" s="139">
        <v>7250</v>
      </c>
      <c r="I47" s="139">
        <v>25</v>
      </c>
    </row>
    <row r="48" spans="1:9" s="47" customFormat="1" ht="30" customHeight="1">
      <c r="A48" s="156" t="s">
        <v>275</v>
      </c>
      <c r="B48" s="137" t="s">
        <v>436</v>
      </c>
      <c r="C48" s="137" t="s">
        <v>158</v>
      </c>
      <c r="D48" s="110"/>
      <c r="E48" s="110"/>
      <c r="F48" s="110"/>
      <c r="G48" s="137" t="s">
        <v>286</v>
      </c>
      <c r="H48" s="137">
        <v>7200</v>
      </c>
      <c r="I48" s="137">
        <v>1</v>
      </c>
    </row>
    <row r="49" spans="1:9" s="47" customFormat="1" ht="30" customHeight="1">
      <c r="A49" s="156" t="s">
        <v>275</v>
      </c>
      <c r="B49" s="137" t="s">
        <v>437</v>
      </c>
      <c r="C49" s="137" t="s">
        <v>158</v>
      </c>
      <c r="D49" s="110"/>
      <c r="E49" s="110"/>
      <c r="F49" s="110"/>
      <c r="G49" s="137" t="s">
        <v>285</v>
      </c>
      <c r="H49" s="137">
        <v>5.39</v>
      </c>
      <c r="I49" s="137">
        <v>4</v>
      </c>
    </row>
    <row r="50" spans="1:9" s="47" customFormat="1" ht="30" customHeight="1">
      <c r="A50" s="156" t="s">
        <v>275</v>
      </c>
      <c r="B50" s="137" t="s">
        <v>438</v>
      </c>
      <c r="C50" s="137" t="s">
        <v>158</v>
      </c>
      <c r="D50" s="110"/>
      <c r="E50" s="110"/>
      <c r="F50" s="110"/>
      <c r="G50" s="137" t="s">
        <v>286</v>
      </c>
      <c r="H50" s="137">
        <v>6988</v>
      </c>
      <c r="I50" s="137">
        <v>2</v>
      </c>
    </row>
    <row r="51" spans="1:9" s="47" customFormat="1" ht="30" customHeight="1">
      <c r="A51" s="156" t="s">
        <v>275</v>
      </c>
      <c r="B51" s="137" t="s">
        <v>439</v>
      </c>
      <c r="C51" s="137" t="s">
        <v>158</v>
      </c>
      <c r="D51" s="110"/>
      <c r="E51" s="110"/>
      <c r="F51" s="110"/>
      <c r="G51" s="137" t="s">
        <v>285</v>
      </c>
      <c r="H51" s="137">
        <v>1123</v>
      </c>
      <c r="I51" s="137">
        <v>115</v>
      </c>
    </row>
    <row r="52" spans="1:9" s="47" customFormat="1" ht="30" customHeight="1">
      <c r="A52" s="156" t="s">
        <v>275</v>
      </c>
      <c r="B52" s="139" t="s">
        <v>514</v>
      </c>
      <c r="C52" s="139" t="s">
        <v>158</v>
      </c>
      <c r="D52" s="140"/>
      <c r="E52" s="140"/>
      <c r="F52" s="140"/>
      <c r="G52" s="139" t="s">
        <v>324</v>
      </c>
      <c r="H52" s="139">
        <v>4400</v>
      </c>
      <c r="I52" s="139">
        <v>20</v>
      </c>
    </row>
    <row r="53" spans="1:9" s="47" customFormat="1" ht="30" customHeight="1">
      <c r="A53" s="156" t="s">
        <v>275</v>
      </c>
      <c r="B53" s="110" t="s">
        <v>440</v>
      </c>
      <c r="C53" s="137" t="s">
        <v>158</v>
      </c>
      <c r="D53" s="110"/>
      <c r="E53" s="110"/>
      <c r="F53" s="110"/>
      <c r="G53" s="137" t="s">
        <v>285</v>
      </c>
      <c r="H53" s="137">
        <v>51.81</v>
      </c>
      <c r="I53" s="137">
        <v>6</v>
      </c>
    </row>
    <row r="54" spans="1:9" s="47" customFormat="1" ht="30" customHeight="1">
      <c r="A54" s="156" t="s">
        <v>275</v>
      </c>
      <c r="B54" s="137" t="s">
        <v>441</v>
      </c>
      <c r="C54" s="137"/>
      <c r="D54" s="110"/>
      <c r="E54" s="110" t="s">
        <v>142</v>
      </c>
      <c r="F54" s="110"/>
      <c r="G54" s="137" t="s">
        <v>286</v>
      </c>
      <c r="H54" s="137">
        <v>5316</v>
      </c>
      <c r="I54" s="137">
        <v>1</v>
      </c>
    </row>
    <row r="55" spans="1:9" s="47" customFormat="1" ht="30" customHeight="1">
      <c r="A55" s="156" t="s">
        <v>275</v>
      </c>
      <c r="B55" s="137" t="s">
        <v>441</v>
      </c>
      <c r="C55" s="137" t="s">
        <v>158</v>
      </c>
      <c r="D55" s="110"/>
      <c r="E55" s="110"/>
      <c r="F55" s="110"/>
      <c r="G55" s="137" t="s">
        <v>286</v>
      </c>
      <c r="H55" s="137">
        <v>45045</v>
      </c>
      <c r="I55" s="137">
        <v>22</v>
      </c>
    </row>
    <row r="56" spans="1:9" s="47" customFormat="1" ht="30" customHeight="1">
      <c r="A56" s="156" t="s">
        <v>275</v>
      </c>
      <c r="B56" s="110" t="s">
        <v>442</v>
      </c>
      <c r="C56" s="137" t="s">
        <v>158</v>
      </c>
      <c r="D56" s="110"/>
      <c r="E56" s="110"/>
      <c r="F56" s="110"/>
      <c r="G56" s="137" t="s">
        <v>285</v>
      </c>
      <c r="H56" s="137">
        <v>15</v>
      </c>
      <c r="I56" s="137">
        <v>1</v>
      </c>
    </row>
    <row r="57" spans="1:9" s="47" customFormat="1" ht="30" customHeight="1">
      <c r="A57" s="156" t="s">
        <v>275</v>
      </c>
      <c r="B57" s="110" t="s">
        <v>443</v>
      </c>
      <c r="C57" s="137" t="s">
        <v>158</v>
      </c>
      <c r="D57" s="110"/>
      <c r="E57" s="110"/>
      <c r="F57" s="110"/>
      <c r="G57" s="137" t="s">
        <v>285</v>
      </c>
      <c r="H57" s="137">
        <v>15</v>
      </c>
      <c r="I57" s="137">
        <v>1</v>
      </c>
    </row>
    <row r="58" spans="1:9" s="47" customFormat="1" ht="30" customHeight="1">
      <c r="A58" s="156" t="s">
        <v>275</v>
      </c>
      <c r="B58" s="137" t="s">
        <v>444</v>
      </c>
      <c r="C58" s="137" t="s">
        <v>158</v>
      </c>
      <c r="D58" s="110"/>
      <c r="E58" s="110"/>
      <c r="F58" s="110"/>
      <c r="G58" s="137" t="s">
        <v>324</v>
      </c>
      <c r="H58" s="137">
        <v>32210.558</v>
      </c>
      <c r="I58" s="137">
        <v>57</v>
      </c>
    </row>
    <row r="59" spans="1:9" s="47" customFormat="1" ht="30" customHeight="1">
      <c r="A59" s="156" t="s">
        <v>275</v>
      </c>
      <c r="B59" s="137" t="s">
        <v>444</v>
      </c>
      <c r="C59" s="137" t="s">
        <v>158</v>
      </c>
      <c r="D59" s="110"/>
      <c r="E59" s="110"/>
      <c r="F59" s="110"/>
      <c r="G59" s="137" t="s">
        <v>285</v>
      </c>
      <c r="H59" s="137">
        <v>1.55</v>
      </c>
      <c r="I59" s="137">
        <v>24</v>
      </c>
    </row>
    <row r="60" spans="1:9" s="47" customFormat="1" ht="30" customHeight="1">
      <c r="A60" s="156" t="s">
        <v>275</v>
      </c>
      <c r="B60" s="137" t="s">
        <v>444</v>
      </c>
      <c r="C60" s="137"/>
      <c r="D60" s="110"/>
      <c r="E60" s="110" t="s">
        <v>142</v>
      </c>
      <c r="F60" s="110"/>
      <c r="G60" s="137" t="s">
        <v>286</v>
      </c>
      <c r="H60" s="137">
        <v>11627.4</v>
      </c>
      <c r="I60" s="137">
        <v>6</v>
      </c>
    </row>
    <row r="61" spans="1:9" s="47" customFormat="1" ht="30" customHeight="1">
      <c r="A61" s="156" t="s">
        <v>275</v>
      </c>
      <c r="B61" s="137" t="s">
        <v>445</v>
      </c>
      <c r="C61" s="137" t="s">
        <v>158</v>
      </c>
      <c r="D61" s="110"/>
      <c r="E61" s="110"/>
      <c r="F61" s="110"/>
      <c r="G61" s="137" t="s">
        <v>285</v>
      </c>
      <c r="H61" s="137">
        <v>0.01</v>
      </c>
      <c r="I61" s="137">
        <v>2</v>
      </c>
    </row>
    <row r="62" spans="1:9" s="47" customFormat="1" ht="30" customHeight="1">
      <c r="A62" s="156" t="s">
        <v>275</v>
      </c>
      <c r="B62" s="139" t="s">
        <v>509</v>
      </c>
      <c r="C62" s="139" t="s">
        <v>158</v>
      </c>
      <c r="D62" s="140"/>
      <c r="E62" s="140"/>
      <c r="F62" s="140"/>
      <c r="G62" s="139" t="s">
        <v>285</v>
      </c>
      <c r="H62" s="139">
        <v>0.09</v>
      </c>
      <c r="I62" s="139">
        <v>6</v>
      </c>
    </row>
    <row r="63" spans="1:9" s="47" customFormat="1" ht="30" customHeight="1">
      <c r="A63" s="156" t="s">
        <v>275</v>
      </c>
      <c r="B63" s="139" t="s">
        <v>510</v>
      </c>
      <c r="C63" s="139" t="s">
        <v>158</v>
      </c>
      <c r="D63" s="140"/>
      <c r="E63" s="140"/>
      <c r="F63" s="140"/>
      <c r="G63" s="139" t="s">
        <v>285</v>
      </c>
      <c r="H63" s="139">
        <v>0.12</v>
      </c>
      <c r="I63" s="139">
        <v>8</v>
      </c>
    </row>
    <row r="64" spans="1:9" s="47" customFormat="1" ht="30" customHeight="1">
      <c r="A64" s="156" t="s">
        <v>275</v>
      </c>
      <c r="B64" s="110" t="s">
        <v>320</v>
      </c>
      <c r="C64" s="137" t="s">
        <v>158</v>
      </c>
      <c r="D64" s="110"/>
      <c r="E64" s="110"/>
      <c r="F64" s="110"/>
      <c r="G64" s="110" t="s">
        <v>54</v>
      </c>
      <c r="H64" s="138">
        <v>92366.7</v>
      </c>
      <c r="I64" s="138">
        <v>20</v>
      </c>
    </row>
    <row r="65" spans="1:9" s="47" customFormat="1" ht="30" customHeight="1">
      <c r="A65" s="156" t="s">
        <v>275</v>
      </c>
      <c r="B65" s="110" t="s">
        <v>320</v>
      </c>
      <c r="C65" s="110"/>
      <c r="D65" s="110"/>
      <c r="E65" s="110" t="s">
        <v>142</v>
      </c>
      <c r="F65" s="110"/>
      <c r="G65" s="110" t="s">
        <v>286</v>
      </c>
      <c r="H65" s="138">
        <v>4168</v>
      </c>
      <c r="I65" s="138">
        <v>11</v>
      </c>
    </row>
    <row r="66" spans="1:9" s="47" customFormat="1" ht="30" customHeight="1">
      <c r="A66" s="156" t="s">
        <v>275</v>
      </c>
      <c r="B66" s="137" t="s">
        <v>320</v>
      </c>
      <c r="C66" s="137" t="s">
        <v>158</v>
      </c>
      <c r="D66" s="110"/>
      <c r="E66" s="110"/>
      <c r="F66" s="110"/>
      <c r="G66" s="137" t="s">
        <v>285</v>
      </c>
      <c r="H66" s="137">
        <v>153</v>
      </c>
      <c r="I66" s="137">
        <v>63</v>
      </c>
    </row>
    <row r="67" spans="1:9" s="47" customFormat="1" ht="30" customHeight="1">
      <c r="A67" s="156" t="s">
        <v>275</v>
      </c>
      <c r="B67" s="137" t="s">
        <v>446</v>
      </c>
      <c r="C67" s="137" t="s">
        <v>158</v>
      </c>
      <c r="D67" s="110"/>
      <c r="E67" s="110"/>
      <c r="F67" s="110"/>
      <c r="G67" s="137" t="s">
        <v>285</v>
      </c>
      <c r="H67" s="137">
        <v>663.25</v>
      </c>
      <c r="I67" s="137">
        <v>21</v>
      </c>
    </row>
    <row r="68" spans="1:9" s="47" customFormat="1" ht="30" customHeight="1">
      <c r="A68" s="156" t="s">
        <v>275</v>
      </c>
      <c r="B68" s="137" t="s">
        <v>447</v>
      </c>
      <c r="C68" s="137" t="s">
        <v>158</v>
      </c>
      <c r="D68" s="110"/>
      <c r="E68" s="110"/>
      <c r="F68" s="110"/>
      <c r="G68" s="137" t="s">
        <v>285</v>
      </c>
      <c r="H68" s="137">
        <v>0.001</v>
      </c>
      <c r="I68" s="137">
        <v>1</v>
      </c>
    </row>
    <row r="69" spans="1:9" s="47" customFormat="1" ht="30" customHeight="1">
      <c r="A69" s="156" t="s">
        <v>275</v>
      </c>
      <c r="B69" s="137" t="s">
        <v>448</v>
      </c>
      <c r="C69" s="110"/>
      <c r="D69" s="110"/>
      <c r="E69" s="110" t="s">
        <v>142</v>
      </c>
      <c r="F69" s="110"/>
      <c r="G69" s="137" t="s">
        <v>350</v>
      </c>
      <c r="H69" s="138">
        <v>23138.32</v>
      </c>
      <c r="I69" s="138">
        <v>16</v>
      </c>
    </row>
    <row r="70" spans="1:9" s="47" customFormat="1" ht="30" customHeight="1">
      <c r="A70" s="156" t="s">
        <v>275</v>
      </c>
      <c r="B70" s="137" t="s">
        <v>448</v>
      </c>
      <c r="C70" s="137" t="s">
        <v>158</v>
      </c>
      <c r="D70" s="110"/>
      <c r="E70" s="110"/>
      <c r="F70" s="110"/>
      <c r="G70" s="137" t="s">
        <v>324</v>
      </c>
      <c r="H70" s="137">
        <v>41104.8</v>
      </c>
      <c r="I70" s="137">
        <v>55</v>
      </c>
    </row>
    <row r="71" spans="1:9" s="47" customFormat="1" ht="30" customHeight="1">
      <c r="A71" s="156" t="s">
        <v>275</v>
      </c>
      <c r="B71" s="139" t="s">
        <v>448</v>
      </c>
      <c r="C71" s="139" t="s">
        <v>158</v>
      </c>
      <c r="D71" s="140"/>
      <c r="E71" s="140"/>
      <c r="F71" s="140"/>
      <c r="G71" s="139" t="s">
        <v>286</v>
      </c>
      <c r="H71" s="139">
        <v>14157</v>
      </c>
      <c r="I71" s="139">
        <v>7</v>
      </c>
    </row>
    <row r="72" spans="1:9" s="47" customFormat="1" ht="30" customHeight="1">
      <c r="A72" s="156" t="s">
        <v>275</v>
      </c>
      <c r="B72" s="137" t="s">
        <v>448</v>
      </c>
      <c r="C72" s="137" t="s">
        <v>158</v>
      </c>
      <c r="D72" s="110"/>
      <c r="E72" s="110"/>
      <c r="F72" s="110"/>
      <c r="G72" s="137" t="s">
        <v>285</v>
      </c>
      <c r="H72" s="137">
        <v>1160.21</v>
      </c>
      <c r="I72" s="137">
        <v>72</v>
      </c>
    </row>
    <row r="73" spans="1:9" s="47" customFormat="1" ht="30" customHeight="1">
      <c r="A73" s="156" t="s">
        <v>275</v>
      </c>
      <c r="B73" s="137" t="s">
        <v>449</v>
      </c>
      <c r="C73" s="137" t="s">
        <v>158</v>
      </c>
      <c r="D73" s="110"/>
      <c r="E73" s="110"/>
      <c r="F73" s="110"/>
      <c r="G73" s="137" t="s">
        <v>285</v>
      </c>
      <c r="H73" s="137">
        <v>825.68</v>
      </c>
      <c r="I73" s="137">
        <v>89</v>
      </c>
    </row>
    <row r="74" spans="1:9" s="47" customFormat="1" ht="30" customHeight="1">
      <c r="A74" s="156" t="s">
        <v>275</v>
      </c>
      <c r="B74" s="137" t="s">
        <v>450</v>
      </c>
      <c r="C74" s="137" t="s">
        <v>158</v>
      </c>
      <c r="D74" s="110"/>
      <c r="E74" s="110"/>
      <c r="F74" s="110"/>
      <c r="G74" s="137" t="s">
        <v>286</v>
      </c>
      <c r="H74" s="137">
        <v>213959</v>
      </c>
      <c r="I74" s="137">
        <v>11</v>
      </c>
    </row>
    <row r="75" spans="1:9" s="47" customFormat="1" ht="30" customHeight="1">
      <c r="A75" s="156" t="s">
        <v>275</v>
      </c>
      <c r="B75" s="139" t="s">
        <v>511</v>
      </c>
      <c r="C75" s="139" t="s">
        <v>158</v>
      </c>
      <c r="D75" s="140"/>
      <c r="E75" s="140"/>
      <c r="F75" s="140"/>
      <c r="G75" s="139" t="s">
        <v>285</v>
      </c>
      <c r="H75" s="139">
        <v>15</v>
      </c>
      <c r="I75" s="139">
        <v>1</v>
      </c>
    </row>
    <row r="76" spans="1:9" s="47" customFormat="1" ht="30" customHeight="1">
      <c r="A76" s="156" t="s">
        <v>275</v>
      </c>
      <c r="B76" s="137" t="s">
        <v>451</v>
      </c>
      <c r="C76" s="137" t="s">
        <v>158</v>
      </c>
      <c r="D76" s="110"/>
      <c r="E76" s="110"/>
      <c r="F76" s="110"/>
      <c r="G76" s="137" t="s">
        <v>324</v>
      </c>
      <c r="H76" s="137">
        <v>24.5</v>
      </c>
      <c r="I76" s="137">
        <v>1</v>
      </c>
    </row>
    <row r="77" spans="1:9" s="47" customFormat="1" ht="30" customHeight="1">
      <c r="A77" s="156" t="s">
        <v>275</v>
      </c>
      <c r="B77" s="137" t="s">
        <v>451</v>
      </c>
      <c r="C77" s="137" t="s">
        <v>158</v>
      </c>
      <c r="D77" s="110"/>
      <c r="E77" s="110"/>
      <c r="F77" s="110"/>
      <c r="G77" s="137" t="s">
        <v>286</v>
      </c>
      <c r="H77" s="137">
        <v>157953</v>
      </c>
      <c r="I77" s="137">
        <v>3</v>
      </c>
    </row>
    <row r="78" spans="1:9" s="47" customFormat="1" ht="30" customHeight="1">
      <c r="A78" s="156" t="s">
        <v>275</v>
      </c>
      <c r="B78" s="137" t="s">
        <v>451</v>
      </c>
      <c r="C78" s="137" t="s">
        <v>158</v>
      </c>
      <c r="D78" s="110"/>
      <c r="E78" s="110"/>
      <c r="F78" s="110"/>
      <c r="G78" s="137" t="s">
        <v>285</v>
      </c>
      <c r="H78" s="137">
        <v>2120.1</v>
      </c>
      <c r="I78" s="137">
        <v>10</v>
      </c>
    </row>
    <row r="79" spans="1:9" s="47" customFormat="1" ht="30" customHeight="1">
      <c r="A79" s="156" t="s">
        <v>275</v>
      </c>
      <c r="B79" s="137" t="s">
        <v>452</v>
      </c>
      <c r="C79" s="137" t="s">
        <v>158</v>
      </c>
      <c r="D79" s="110"/>
      <c r="E79" s="110"/>
      <c r="F79" s="110"/>
      <c r="G79" s="137" t="s">
        <v>286</v>
      </c>
      <c r="H79" s="137">
        <v>72243.6</v>
      </c>
      <c r="I79" s="137">
        <v>2</v>
      </c>
    </row>
    <row r="80" spans="1:9" s="47" customFormat="1" ht="30" customHeight="1">
      <c r="A80" s="156" t="s">
        <v>275</v>
      </c>
      <c r="B80" s="137" t="s">
        <v>452</v>
      </c>
      <c r="C80" s="137" t="s">
        <v>158</v>
      </c>
      <c r="D80" s="110"/>
      <c r="E80" s="110"/>
      <c r="F80" s="110"/>
      <c r="G80" s="137" t="s">
        <v>285</v>
      </c>
      <c r="H80" s="137">
        <v>6402.7</v>
      </c>
      <c r="I80" s="137">
        <v>7</v>
      </c>
    </row>
    <row r="81" spans="1:9" s="47" customFormat="1" ht="30" customHeight="1">
      <c r="A81" s="156" t="s">
        <v>275</v>
      </c>
      <c r="B81" s="139" t="s">
        <v>512</v>
      </c>
      <c r="C81" s="139" t="s">
        <v>158</v>
      </c>
      <c r="D81" s="140"/>
      <c r="E81" s="140"/>
      <c r="F81" s="140"/>
      <c r="G81" s="139" t="s">
        <v>286</v>
      </c>
      <c r="H81" s="139">
        <v>35.1</v>
      </c>
      <c r="I81" s="139">
        <v>26</v>
      </c>
    </row>
    <row r="82" spans="1:9" s="47" customFormat="1" ht="30" customHeight="1">
      <c r="A82" s="156" t="s">
        <v>275</v>
      </c>
      <c r="B82" s="137" t="s">
        <v>453</v>
      </c>
      <c r="C82" s="137" t="s">
        <v>158</v>
      </c>
      <c r="D82" s="110"/>
      <c r="E82" s="110"/>
      <c r="F82" s="110"/>
      <c r="G82" s="137" t="s">
        <v>285</v>
      </c>
      <c r="H82" s="137">
        <v>0.7</v>
      </c>
      <c r="I82" s="137">
        <v>3</v>
      </c>
    </row>
    <row r="83" spans="1:9" s="47" customFormat="1" ht="30" customHeight="1">
      <c r="A83" s="156" t="s">
        <v>275</v>
      </c>
      <c r="B83" s="137" t="s">
        <v>454</v>
      </c>
      <c r="C83" s="137" t="s">
        <v>158</v>
      </c>
      <c r="D83" s="110"/>
      <c r="E83" s="110"/>
      <c r="F83" s="110"/>
      <c r="G83" s="137" t="s">
        <v>285</v>
      </c>
      <c r="H83" s="137">
        <v>0.51</v>
      </c>
      <c r="I83" s="137">
        <v>2</v>
      </c>
    </row>
    <row r="84" spans="1:9" s="47" customFormat="1" ht="30" customHeight="1">
      <c r="A84" s="156" t="s">
        <v>275</v>
      </c>
      <c r="B84" s="137" t="s">
        <v>455</v>
      </c>
      <c r="C84" s="137" t="s">
        <v>158</v>
      </c>
      <c r="D84" s="110"/>
      <c r="E84" s="110"/>
      <c r="F84" s="110"/>
      <c r="G84" s="137" t="s">
        <v>54</v>
      </c>
      <c r="H84" s="137">
        <v>3482.18</v>
      </c>
      <c r="I84" s="137">
        <v>33</v>
      </c>
    </row>
    <row r="85" spans="1:9" s="47" customFormat="1" ht="30" customHeight="1">
      <c r="A85" s="156" t="s">
        <v>275</v>
      </c>
      <c r="B85" s="137" t="s">
        <v>455</v>
      </c>
      <c r="C85" s="137"/>
      <c r="D85" s="110"/>
      <c r="E85" s="110" t="s">
        <v>142</v>
      </c>
      <c r="F85" s="110"/>
      <c r="G85" s="137" t="s">
        <v>286</v>
      </c>
      <c r="H85" s="137">
        <v>21720</v>
      </c>
      <c r="I85" s="110">
        <v>6</v>
      </c>
    </row>
    <row r="86" spans="1:9" s="47" customFormat="1" ht="30" customHeight="1">
      <c r="A86" s="156" t="s">
        <v>275</v>
      </c>
      <c r="B86" s="137" t="s">
        <v>455</v>
      </c>
      <c r="C86" s="137" t="s">
        <v>158</v>
      </c>
      <c r="D86" s="110"/>
      <c r="E86" s="110"/>
      <c r="F86" s="110"/>
      <c r="G86" s="137" t="s">
        <v>285</v>
      </c>
      <c r="H86" s="137">
        <v>371.77</v>
      </c>
      <c r="I86" s="137">
        <v>46</v>
      </c>
    </row>
    <row r="87" spans="1:9" s="47" customFormat="1" ht="30" customHeight="1">
      <c r="A87" s="156" t="s">
        <v>275</v>
      </c>
      <c r="B87" s="137" t="s">
        <v>348</v>
      </c>
      <c r="C87" s="137" t="s">
        <v>158</v>
      </c>
      <c r="D87" s="110"/>
      <c r="E87" s="110"/>
      <c r="F87" s="110"/>
      <c r="G87" s="137" t="s">
        <v>54</v>
      </c>
      <c r="H87" s="137">
        <v>5985.03</v>
      </c>
      <c r="I87" s="137">
        <v>52</v>
      </c>
    </row>
    <row r="88" spans="1:9" s="47" customFormat="1" ht="30" customHeight="1">
      <c r="A88" s="156" t="s">
        <v>275</v>
      </c>
      <c r="B88" s="110" t="s">
        <v>321</v>
      </c>
      <c r="C88" s="110"/>
      <c r="D88" s="110"/>
      <c r="E88" s="110" t="s">
        <v>142</v>
      </c>
      <c r="F88" s="110"/>
      <c r="G88" s="110" t="s">
        <v>286</v>
      </c>
      <c r="H88" s="138">
        <v>3000</v>
      </c>
      <c r="I88" s="138">
        <v>1</v>
      </c>
    </row>
    <row r="89" spans="1:9" s="47" customFormat="1" ht="30" customHeight="1">
      <c r="A89" s="156" t="s">
        <v>275</v>
      </c>
      <c r="B89" s="110" t="s">
        <v>321</v>
      </c>
      <c r="C89" s="137" t="s">
        <v>158</v>
      </c>
      <c r="D89" s="110"/>
      <c r="E89" s="110"/>
      <c r="F89" s="110"/>
      <c r="G89" s="110" t="s">
        <v>54</v>
      </c>
      <c r="H89" s="110">
        <v>95</v>
      </c>
      <c r="I89" s="110">
        <v>1</v>
      </c>
    </row>
    <row r="90" spans="1:9" s="47" customFormat="1" ht="30" customHeight="1">
      <c r="A90" s="156" t="s">
        <v>275</v>
      </c>
      <c r="B90" s="137" t="s">
        <v>321</v>
      </c>
      <c r="C90" s="137" t="s">
        <v>158</v>
      </c>
      <c r="D90" s="110"/>
      <c r="E90" s="110"/>
      <c r="F90" s="110"/>
      <c r="G90" s="137" t="s">
        <v>285</v>
      </c>
      <c r="H90" s="137">
        <v>56</v>
      </c>
      <c r="I90" s="137">
        <v>18</v>
      </c>
    </row>
    <row r="91" spans="1:9" s="47" customFormat="1" ht="30" customHeight="1">
      <c r="A91" s="156" t="s">
        <v>275</v>
      </c>
      <c r="B91" s="137" t="s">
        <v>456</v>
      </c>
      <c r="C91" s="137" t="s">
        <v>158</v>
      </c>
      <c r="D91" s="110"/>
      <c r="E91" s="110"/>
      <c r="F91" s="110"/>
      <c r="G91" s="137" t="s">
        <v>286</v>
      </c>
      <c r="H91" s="137">
        <v>2000</v>
      </c>
      <c r="I91" s="137">
        <v>10</v>
      </c>
    </row>
    <row r="92" spans="1:9" s="47" customFormat="1" ht="30" customHeight="1">
      <c r="A92" s="156" t="s">
        <v>275</v>
      </c>
      <c r="B92" s="137" t="s">
        <v>457</v>
      </c>
      <c r="C92" s="137" t="s">
        <v>158</v>
      </c>
      <c r="D92" s="110"/>
      <c r="E92" s="110"/>
      <c r="F92" s="110"/>
      <c r="G92" s="137" t="s">
        <v>285</v>
      </c>
      <c r="H92" s="137">
        <v>615.61</v>
      </c>
      <c r="I92" s="137">
        <v>19</v>
      </c>
    </row>
    <row r="93" spans="1:9" s="47" customFormat="1" ht="30" customHeight="1">
      <c r="A93" s="156" t="s">
        <v>275</v>
      </c>
      <c r="B93" s="137" t="s">
        <v>457</v>
      </c>
      <c r="C93" s="137"/>
      <c r="D93" s="110"/>
      <c r="E93" s="110" t="s">
        <v>142</v>
      </c>
      <c r="F93" s="110"/>
      <c r="G93" s="137" t="s">
        <v>286</v>
      </c>
      <c r="H93" s="137">
        <v>4112</v>
      </c>
      <c r="I93" s="137">
        <v>4</v>
      </c>
    </row>
    <row r="94" spans="1:9" s="47" customFormat="1" ht="30" customHeight="1">
      <c r="A94" s="156" t="s">
        <v>275</v>
      </c>
      <c r="B94" s="137" t="s">
        <v>457</v>
      </c>
      <c r="C94" s="137" t="s">
        <v>158</v>
      </c>
      <c r="D94" s="110"/>
      <c r="E94" s="110"/>
      <c r="F94" s="110"/>
      <c r="G94" s="137" t="s">
        <v>324</v>
      </c>
      <c r="H94" s="137">
        <v>37775</v>
      </c>
      <c r="I94" s="137">
        <v>65</v>
      </c>
    </row>
    <row r="95" spans="1:9" s="47" customFormat="1" ht="30" customHeight="1">
      <c r="A95" s="156" t="s">
        <v>275</v>
      </c>
      <c r="B95" s="137" t="s">
        <v>458</v>
      </c>
      <c r="C95" s="137" t="s">
        <v>158</v>
      </c>
      <c r="D95" s="110"/>
      <c r="E95" s="110"/>
      <c r="F95" s="110"/>
      <c r="G95" s="137" t="s">
        <v>285</v>
      </c>
      <c r="H95" s="137">
        <v>1.69</v>
      </c>
      <c r="I95" s="137">
        <v>6</v>
      </c>
    </row>
    <row r="96" spans="1:9" s="47" customFormat="1" ht="30" customHeight="1">
      <c r="A96" s="156" t="s">
        <v>275</v>
      </c>
      <c r="B96" s="137" t="s">
        <v>459</v>
      </c>
      <c r="C96" s="137" t="s">
        <v>158</v>
      </c>
      <c r="D96" s="110"/>
      <c r="E96" s="110"/>
      <c r="F96" s="110"/>
      <c r="G96" s="137" t="s">
        <v>324</v>
      </c>
      <c r="H96" s="137">
        <v>10416.1</v>
      </c>
      <c r="I96" s="137">
        <v>33</v>
      </c>
    </row>
    <row r="97" spans="1:9" s="47" customFormat="1" ht="30" customHeight="1">
      <c r="A97" s="156" t="s">
        <v>275</v>
      </c>
      <c r="B97" s="137" t="s">
        <v>459</v>
      </c>
      <c r="C97" s="137"/>
      <c r="D97" s="110"/>
      <c r="E97" s="110" t="s">
        <v>142</v>
      </c>
      <c r="F97" s="110"/>
      <c r="G97" s="137" t="s">
        <v>286</v>
      </c>
      <c r="H97" s="137">
        <v>25994</v>
      </c>
      <c r="I97" s="137">
        <v>5</v>
      </c>
    </row>
    <row r="98" spans="1:9" s="47" customFormat="1" ht="30" customHeight="1">
      <c r="A98" s="156" t="s">
        <v>275</v>
      </c>
      <c r="B98" s="137" t="s">
        <v>460</v>
      </c>
      <c r="C98" s="137" t="s">
        <v>158</v>
      </c>
      <c r="D98" s="110"/>
      <c r="E98" s="110"/>
      <c r="F98" s="110"/>
      <c r="G98" s="137" t="s">
        <v>285</v>
      </c>
      <c r="H98" s="137">
        <v>196.2005</v>
      </c>
      <c r="I98" s="137">
        <v>46</v>
      </c>
    </row>
    <row r="99" spans="1:9" s="47" customFormat="1" ht="30" customHeight="1">
      <c r="A99" s="156" t="s">
        <v>275</v>
      </c>
      <c r="B99" s="137" t="s">
        <v>460</v>
      </c>
      <c r="C99" s="137"/>
      <c r="D99" s="110"/>
      <c r="E99" s="110" t="s">
        <v>142</v>
      </c>
      <c r="F99" s="110"/>
      <c r="G99" s="137" t="s">
        <v>350</v>
      </c>
      <c r="H99" s="137">
        <v>17152</v>
      </c>
      <c r="I99" s="137">
        <v>9</v>
      </c>
    </row>
    <row r="100" spans="1:9" s="47" customFormat="1" ht="30" customHeight="1">
      <c r="A100" s="156" t="s">
        <v>275</v>
      </c>
      <c r="B100" s="137" t="s">
        <v>461</v>
      </c>
      <c r="C100" s="137" t="s">
        <v>158</v>
      </c>
      <c r="D100" s="110"/>
      <c r="E100" s="110"/>
      <c r="F100" s="110"/>
      <c r="G100" s="137" t="s">
        <v>285</v>
      </c>
      <c r="H100" s="137">
        <v>0.0025</v>
      </c>
      <c r="I100" s="137">
        <v>1</v>
      </c>
    </row>
    <row r="101" spans="1:9" s="47" customFormat="1" ht="30" customHeight="1">
      <c r="A101" s="156" t="s">
        <v>275</v>
      </c>
      <c r="B101" s="137" t="s">
        <v>462</v>
      </c>
      <c r="C101" s="137" t="s">
        <v>158</v>
      </c>
      <c r="D101" s="110"/>
      <c r="E101" s="110"/>
      <c r="F101" s="110"/>
      <c r="G101" s="137" t="s">
        <v>285</v>
      </c>
      <c r="H101" s="137">
        <v>0.0025</v>
      </c>
      <c r="I101" s="137">
        <v>1</v>
      </c>
    </row>
    <row r="102" spans="1:9" s="47" customFormat="1" ht="30" customHeight="1">
      <c r="A102" s="156" t="s">
        <v>275</v>
      </c>
      <c r="B102" s="137" t="s">
        <v>463</v>
      </c>
      <c r="C102" s="137" t="s">
        <v>158</v>
      </c>
      <c r="D102" s="110"/>
      <c r="E102" s="110"/>
      <c r="F102" s="110"/>
      <c r="G102" s="137" t="s">
        <v>285</v>
      </c>
      <c r="H102" s="137">
        <v>0.003</v>
      </c>
      <c r="I102" s="137">
        <v>1</v>
      </c>
    </row>
    <row r="103" spans="1:9" s="47" customFormat="1" ht="30" customHeight="1">
      <c r="A103" s="156" t="s">
        <v>275</v>
      </c>
      <c r="B103" s="137" t="s">
        <v>464</v>
      </c>
      <c r="C103" s="137" t="s">
        <v>158</v>
      </c>
      <c r="D103" s="110"/>
      <c r="E103" s="110"/>
      <c r="F103" s="110"/>
      <c r="G103" s="137" t="s">
        <v>285</v>
      </c>
      <c r="H103" s="137">
        <v>5.113</v>
      </c>
      <c r="I103" s="137">
        <v>8</v>
      </c>
    </row>
    <row r="104" spans="1:9" s="47" customFormat="1" ht="30" customHeight="1">
      <c r="A104" s="156" t="s">
        <v>357</v>
      </c>
      <c r="B104" s="137" t="s">
        <v>424</v>
      </c>
      <c r="C104" s="137" t="s">
        <v>158</v>
      </c>
      <c r="D104" s="110"/>
      <c r="E104" s="110"/>
      <c r="F104" s="110"/>
      <c r="G104" s="137" t="s">
        <v>285</v>
      </c>
      <c r="H104" s="137">
        <v>6.06</v>
      </c>
      <c r="I104" s="137">
        <v>88</v>
      </c>
    </row>
    <row r="105" spans="1:9" s="47" customFormat="1" ht="30" customHeight="1">
      <c r="A105" s="156" t="s">
        <v>357</v>
      </c>
      <c r="B105" s="137" t="s">
        <v>424</v>
      </c>
      <c r="C105" s="137"/>
      <c r="D105" s="110" t="s">
        <v>141</v>
      </c>
      <c r="E105" s="110"/>
      <c r="F105" s="110"/>
      <c r="G105" s="137" t="s">
        <v>285</v>
      </c>
      <c r="H105" s="137">
        <v>40</v>
      </c>
      <c r="I105" s="137">
        <v>73</v>
      </c>
    </row>
    <row r="106" spans="1:9" s="47" customFormat="1" ht="30" customHeight="1">
      <c r="A106" s="156" t="s">
        <v>357</v>
      </c>
      <c r="B106" s="137" t="s">
        <v>349</v>
      </c>
      <c r="C106" s="137"/>
      <c r="D106" s="110" t="s">
        <v>141</v>
      </c>
      <c r="E106" s="110"/>
      <c r="F106" s="110"/>
      <c r="G106" s="137" t="s">
        <v>285</v>
      </c>
      <c r="H106" s="137">
        <v>10.34</v>
      </c>
      <c r="I106" s="137">
        <v>11</v>
      </c>
    </row>
    <row r="107" spans="1:9" s="47" customFormat="1" ht="30" customHeight="1">
      <c r="A107" s="156" t="s">
        <v>357</v>
      </c>
      <c r="B107" s="137" t="s">
        <v>355</v>
      </c>
      <c r="C107" s="137"/>
      <c r="D107" s="110" t="s">
        <v>141</v>
      </c>
      <c r="E107" s="110"/>
      <c r="F107" s="110"/>
      <c r="G107" s="137" t="s">
        <v>285</v>
      </c>
      <c r="H107" s="137">
        <v>40</v>
      </c>
      <c r="I107" s="137">
        <v>8</v>
      </c>
    </row>
    <row r="108" spans="1:9" s="47" customFormat="1" ht="30" customHeight="1">
      <c r="A108" s="156" t="s">
        <v>357</v>
      </c>
      <c r="B108" s="137" t="s">
        <v>355</v>
      </c>
      <c r="C108" s="137" t="s">
        <v>158</v>
      </c>
      <c r="D108" s="110"/>
      <c r="E108" s="110"/>
      <c r="F108" s="110"/>
      <c r="G108" s="137" t="s">
        <v>285</v>
      </c>
      <c r="H108" s="137">
        <v>40</v>
      </c>
      <c r="I108" s="137">
        <v>23</v>
      </c>
    </row>
    <row r="109" spans="1:9" s="47" customFormat="1" ht="30" customHeight="1">
      <c r="A109" s="156" t="s">
        <v>357</v>
      </c>
      <c r="B109" s="110" t="s">
        <v>440</v>
      </c>
      <c r="C109" s="137"/>
      <c r="D109" s="110" t="s">
        <v>141</v>
      </c>
      <c r="E109" s="110"/>
      <c r="F109" s="110"/>
      <c r="G109" s="137" t="s">
        <v>285</v>
      </c>
      <c r="H109" s="137">
        <v>155</v>
      </c>
      <c r="I109" s="137">
        <v>7</v>
      </c>
    </row>
    <row r="110" spans="1:9" s="47" customFormat="1" ht="30" customHeight="1">
      <c r="A110" s="156" t="s">
        <v>357</v>
      </c>
      <c r="B110" s="110" t="s">
        <v>440</v>
      </c>
      <c r="C110" s="137" t="s">
        <v>158</v>
      </c>
      <c r="D110" s="110"/>
      <c r="E110" s="110"/>
      <c r="F110" s="110"/>
      <c r="G110" s="137" t="s">
        <v>285</v>
      </c>
      <c r="H110" s="137">
        <v>255</v>
      </c>
      <c r="I110" s="137">
        <v>10</v>
      </c>
    </row>
    <row r="111" spans="1:9" s="47" customFormat="1" ht="30" customHeight="1">
      <c r="A111" s="156" t="s">
        <v>357</v>
      </c>
      <c r="B111" s="137" t="s">
        <v>348</v>
      </c>
      <c r="C111" s="137" t="s">
        <v>158</v>
      </c>
      <c r="D111" s="110"/>
      <c r="E111" s="110"/>
      <c r="F111" s="110"/>
      <c r="G111" s="137" t="s">
        <v>285</v>
      </c>
      <c r="H111" s="137">
        <v>94.4</v>
      </c>
      <c r="I111" s="137">
        <v>22</v>
      </c>
    </row>
    <row r="112" spans="1:9" s="47" customFormat="1" ht="50.25" customHeight="1">
      <c r="A112" s="156" t="s">
        <v>365</v>
      </c>
      <c r="B112" s="110" t="s">
        <v>465</v>
      </c>
      <c r="C112" s="137" t="s">
        <v>366</v>
      </c>
      <c r="D112" s="110"/>
      <c r="E112" s="110"/>
      <c r="F112" s="110"/>
      <c r="G112" s="137" t="s">
        <v>285</v>
      </c>
      <c r="H112" s="137">
        <v>50</v>
      </c>
      <c r="I112" s="137">
        <v>1</v>
      </c>
    </row>
    <row r="113" spans="1:9" s="47" customFormat="1" ht="30" customHeight="1">
      <c r="A113" s="156" t="s">
        <v>365</v>
      </c>
      <c r="B113" s="137" t="s">
        <v>444</v>
      </c>
      <c r="C113" s="137" t="s">
        <v>364</v>
      </c>
      <c r="D113" s="110"/>
      <c r="E113" s="110"/>
      <c r="F113" s="110"/>
      <c r="G113" s="137" t="s">
        <v>285</v>
      </c>
      <c r="H113" s="110">
        <v>0.45</v>
      </c>
      <c r="I113" s="110">
        <v>3</v>
      </c>
    </row>
    <row r="114" spans="1:9" s="47" customFormat="1" ht="30" customHeight="1">
      <c r="A114" s="156" t="s">
        <v>365</v>
      </c>
      <c r="B114" s="110" t="s">
        <v>466</v>
      </c>
      <c r="C114" s="137" t="s">
        <v>364</v>
      </c>
      <c r="D114" s="110"/>
      <c r="E114" s="110"/>
      <c r="F114" s="110"/>
      <c r="G114" s="137" t="s">
        <v>285</v>
      </c>
      <c r="H114" s="110">
        <v>0.29</v>
      </c>
      <c r="I114" s="110">
        <v>2</v>
      </c>
    </row>
    <row r="115" spans="1:9" s="47" customFormat="1" ht="43.5" customHeight="1">
      <c r="A115" s="137" t="s">
        <v>358</v>
      </c>
      <c r="B115" s="137" t="s">
        <v>467</v>
      </c>
      <c r="C115" s="137" t="s">
        <v>158</v>
      </c>
      <c r="D115" s="110"/>
      <c r="E115" s="110"/>
      <c r="F115" s="110"/>
      <c r="G115" s="137" t="s">
        <v>285</v>
      </c>
      <c r="H115" s="137">
        <v>2430.8</v>
      </c>
      <c r="I115" s="137">
        <v>29</v>
      </c>
    </row>
    <row r="116" spans="1:9" s="47" customFormat="1" ht="30" customHeight="1">
      <c r="A116" s="156" t="s">
        <v>337</v>
      </c>
      <c r="B116" s="110" t="s">
        <v>468</v>
      </c>
      <c r="C116" s="110"/>
      <c r="D116" s="110" t="s">
        <v>141</v>
      </c>
      <c r="E116" s="110"/>
      <c r="F116" s="110"/>
      <c r="G116" s="110" t="s">
        <v>285</v>
      </c>
      <c r="H116" s="110">
        <v>87.31</v>
      </c>
      <c r="I116" s="110">
        <v>5</v>
      </c>
    </row>
    <row r="117" spans="1:9" s="47" customFormat="1" ht="30" customHeight="1">
      <c r="A117" s="156" t="s">
        <v>337</v>
      </c>
      <c r="B117" s="110" t="s">
        <v>469</v>
      </c>
      <c r="C117" s="137"/>
      <c r="D117" s="110" t="s">
        <v>141</v>
      </c>
      <c r="E117" s="110"/>
      <c r="F117" s="110"/>
      <c r="G117" s="137" t="s">
        <v>285</v>
      </c>
      <c r="H117" s="137">
        <v>12</v>
      </c>
      <c r="I117" s="110">
        <v>1</v>
      </c>
    </row>
    <row r="118" spans="1:9" s="47" customFormat="1" ht="30" customHeight="1">
      <c r="A118" s="156" t="s">
        <v>337</v>
      </c>
      <c r="B118" s="110" t="s">
        <v>470</v>
      </c>
      <c r="C118" s="110"/>
      <c r="D118" s="110" t="s">
        <v>141</v>
      </c>
      <c r="E118" s="110"/>
      <c r="F118" s="110"/>
      <c r="G118" s="110" t="s">
        <v>285</v>
      </c>
      <c r="H118" s="110">
        <v>5</v>
      </c>
      <c r="I118" s="110">
        <v>1</v>
      </c>
    </row>
    <row r="119" spans="1:9" s="47" customFormat="1" ht="30" customHeight="1">
      <c r="A119" s="156" t="s">
        <v>337</v>
      </c>
      <c r="B119" s="110" t="s">
        <v>422</v>
      </c>
      <c r="C119" s="137"/>
      <c r="D119" s="110" t="s">
        <v>141</v>
      </c>
      <c r="E119" s="110"/>
      <c r="F119" s="110"/>
      <c r="G119" s="137" t="s">
        <v>285</v>
      </c>
      <c r="H119" s="137">
        <v>15</v>
      </c>
      <c r="I119" s="110">
        <v>1</v>
      </c>
    </row>
    <row r="120" spans="1:9" s="47" customFormat="1" ht="30" customHeight="1">
      <c r="A120" s="156" t="s">
        <v>337</v>
      </c>
      <c r="B120" s="110" t="s">
        <v>471</v>
      </c>
      <c r="C120" s="137"/>
      <c r="D120" s="110" t="s">
        <v>141</v>
      </c>
      <c r="E120" s="110"/>
      <c r="F120" s="110"/>
      <c r="G120" s="137" t="s">
        <v>285</v>
      </c>
      <c r="H120" s="110">
        <v>10</v>
      </c>
      <c r="I120" s="110">
        <v>2</v>
      </c>
    </row>
    <row r="121" spans="1:9" s="47" customFormat="1" ht="30" customHeight="1">
      <c r="A121" s="156" t="s">
        <v>337</v>
      </c>
      <c r="B121" s="110" t="s">
        <v>423</v>
      </c>
      <c r="C121" s="137"/>
      <c r="D121" s="110" t="s">
        <v>141</v>
      </c>
      <c r="E121" s="110"/>
      <c r="F121" s="110"/>
      <c r="G121" s="137" t="s">
        <v>285</v>
      </c>
      <c r="H121" s="110">
        <v>10</v>
      </c>
      <c r="I121" s="110">
        <v>2</v>
      </c>
    </row>
    <row r="122" spans="1:9" s="47" customFormat="1" ht="30" customHeight="1">
      <c r="A122" s="156" t="s">
        <v>337</v>
      </c>
      <c r="B122" s="110" t="s">
        <v>472</v>
      </c>
      <c r="C122" s="137"/>
      <c r="D122" s="110" t="s">
        <v>141</v>
      </c>
      <c r="E122" s="110"/>
      <c r="F122" s="110"/>
      <c r="G122" s="137" t="s">
        <v>285</v>
      </c>
      <c r="H122" s="137">
        <v>10</v>
      </c>
      <c r="I122" s="110">
        <v>1</v>
      </c>
    </row>
    <row r="123" spans="1:9" s="47" customFormat="1" ht="30" customHeight="1">
      <c r="A123" s="156" t="s">
        <v>337</v>
      </c>
      <c r="B123" s="137" t="s">
        <v>424</v>
      </c>
      <c r="C123" s="137"/>
      <c r="D123" s="110" t="s">
        <v>141</v>
      </c>
      <c r="E123" s="110"/>
      <c r="F123" s="110"/>
      <c r="G123" s="137" t="s">
        <v>285</v>
      </c>
      <c r="H123" s="137">
        <v>5</v>
      </c>
      <c r="I123" s="137">
        <v>1</v>
      </c>
    </row>
    <row r="124" spans="1:9" s="47" customFormat="1" ht="30" customHeight="1">
      <c r="A124" s="156" t="s">
        <v>337</v>
      </c>
      <c r="B124" s="139" t="s">
        <v>426</v>
      </c>
      <c r="C124" s="139"/>
      <c r="D124" s="140" t="s">
        <v>141</v>
      </c>
      <c r="E124" s="140"/>
      <c r="F124" s="140"/>
      <c r="G124" s="139" t="s">
        <v>285</v>
      </c>
      <c r="H124" s="139">
        <v>11</v>
      </c>
      <c r="I124" s="139">
        <v>3</v>
      </c>
    </row>
    <row r="125" spans="1:9" s="47" customFormat="1" ht="30" customHeight="1">
      <c r="A125" s="156" t="s">
        <v>337</v>
      </c>
      <c r="B125" s="137" t="s">
        <v>467</v>
      </c>
      <c r="C125" s="137"/>
      <c r="D125" s="110" t="s">
        <v>141</v>
      </c>
      <c r="E125" s="110"/>
      <c r="F125" s="110"/>
      <c r="G125" s="137" t="s">
        <v>285</v>
      </c>
      <c r="H125" s="137">
        <v>4.96</v>
      </c>
      <c r="I125" s="137">
        <v>2</v>
      </c>
    </row>
    <row r="126" spans="1:9" s="47" customFormat="1" ht="30" customHeight="1">
      <c r="A126" s="156" t="s">
        <v>337</v>
      </c>
      <c r="B126" s="137" t="s">
        <v>473</v>
      </c>
      <c r="C126" s="137"/>
      <c r="D126" s="110" t="s">
        <v>141</v>
      </c>
      <c r="E126" s="110"/>
      <c r="F126" s="110"/>
      <c r="G126" s="137" t="s">
        <v>285</v>
      </c>
      <c r="H126" s="137">
        <v>12.3</v>
      </c>
      <c r="I126" s="137">
        <v>3</v>
      </c>
    </row>
    <row r="127" spans="1:9" s="47" customFormat="1" ht="30" customHeight="1">
      <c r="A127" s="156" t="s">
        <v>337</v>
      </c>
      <c r="B127" s="110" t="s">
        <v>430</v>
      </c>
      <c r="C127" s="137"/>
      <c r="D127" s="110" t="s">
        <v>141</v>
      </c>
      <c r="E127" s="110"/>
      <c r="F127" s="110"/>
      <c r="G127" s="137" t="s">
        <v>285</v>
      </c>
      <c r="H127" s="110">
        <v>60.2</v>
      </c>
      <c r="I127" s="110">
        <v>13</v>
      </c>
    </row>
    <row r="128" spans="1:9" s="47" customFormat="1" ht="30" customHeight="1">
      <c r="A128" s="156" t="s">
        <v>337</v>
      </c>
      <c r="B128" s="110" t="s">
        <v>474</v>
      </c>
      <c r="C128" s="110"/>
      <c r="D128" s="110" t="s">
        <v>141</v>
      </c>
      <c r="E128" s="110"/>
      <c r="F128" s="110"/>
      <c r="G128" s="110" t="s">
        <v>285</v>
      </c>
      <c r="H128" s="110">
        <v>15</v>
      </c>
      <c r="I128" s="110">
        <v>1</v>
      </c>
    </row>
    <row r="129" spans="1:9" s="47" customFormat="1" ht="30" customHeight="1">
      <c r="A129" s="156" t="s">
        <v>337</v>
      </c>
      <c r="B129" s="110" t="s">
        <v>475</v>
      </c>
      <c r="C129" s="110"/>
      <c r="D129" s="110" t="s">
        <v>141</v>
      </c>
      <c r="E129" s="110"/>
      <c r="F129" s="110"/>
      <c r="G129" s="110" t="s">
        <v>285</v>
      </c>
      <c r="H129" s="110">
        <v>2.8</v>
      </c>
      <c r="I129" s="110">
        <v>5</v>
      </c>
    </row>
    <row r="130" spans="1:9" s="47" customFormat="1" ht="30" customHeight="1">
      <c r="A130" s="156" t="s">
        <v>337</v>
      </c>
      <c r="B130" s="110" t="s">
        <v>476</v>
      </c>
      <c r="C130" s="110"/>
      <c r="D130" s="110" t="s">
        <v>141</v>
      </c>
      <c r="E130" s="110"/>
      <c r="F130" s="110"/>
      <c r="G130" s="110" t="s">
        <v>285</v>
      </c>
      <c r="H130" s="110">
        <v>2</v>
      </c>
      <c r="I130" s="110">
        <v>2</v>
      </c>
    </row>
    <row r="131" spans="1:9" s="47" customFormat="1" ht="30" customHeight="1">
      <c r="A131" s="156" t="s">
        <v>337</v>
      </c>
      <c r="B131" s="110" t="s">
        <v>477</v>
      </c>
      <c r="C131" s="110"/>
      <c r="D131" s="110" t="s">
        <v>141</v>
      </c>
      <c r="E131" s="110"/>
      <c r="F131" s="110"/>
      <c r="G131" s="110" t="s">
        <v>285</v>
      </c>
      <c r="H131" s="110">
        <v>1</v>
      </c>
      <c r="I131" s="110">
        <v>1</v>
      </c>
    </row>
    <row r="132" spans="1:9" s="47" customFormat="1" ht="30" customHeight="1">
      <c r="A132" s="156" t="s">
        <v>337</v>
      </c>
      <c r="B132" s="110" t="s">
        <v>478</v>
      </c>
      <c r="C132" s="137"/>
      <c r="D132" s="110" t="s">
        <v>141</v>
      </c>
      <c r="E132" s="110"/>
      <c r="F132" s="110"/>
      <c r="G132" s="137" t="s">
        <v>285</v>
      </c>
      <c r="H132" s="137">
        <v>19.01</v>
      </c>
      <c r="I132" s="110">
        <v>2</v>
      </c>
    </row>
    <row r="133" spans="1:9" s="47" customFormat="1" ht="30" customHeight="1">
      <c r="A133" s="156" t="s">
        <v>337</v>
      </c>
      <c r="B133" s="137" t="s">
        <v>479</v>
      </c>
      <c r="C133" s="137"/>
      <c r="D133" s="110" t="s">
        <v>141</v>
      </c>
      <c r="E133" s="110"/>
      <c r="F133" s="110"/>
      <c r="G133" s="137" t="s">
        <v>285</v>
      </c>
      <c r="H133" s="137">
        <v>1.65</v>
      </c>
      <c r="I133" s="137">
        <v>6</v>
      </c>
    </row>
    <row r="134" spans="1:9" s="47" customFormat="1" ht="30" customHeight="1">
      <c r="A134" s="156" t="s">
        <v>337</v>
      </c>
      <c r="B134" s="110" t="s">
        <v>480</v>
      </c>
      <c r="C134" s="137"/>
      <c r="D134" s="110" t="s">
        <v>141</v>
      </c>
      <c r="E134" s="110"/>
      <c r="F134" s="110"/>
      <c r="G134" s="137" t="s">
        <v>285</v>
      </c>
      <c r="H134" s="110">
        <v>7.8</v>
      </c>
      <c r="I134" s="110">
        <v>3</v>
      </c>
    </row>
    <row r="135" spans="1:9" s="47" customFormat="1" ht="30" customHeight="1">
      <c r="A135" s="156" t="s">
        <v>337</v>
      </c>
      <c r="B135" s="110" t="s">
        <v>465</v>
      </c>
      <c r="C135" s="110"/>
      <c r="D135" s="110" t="s">
        <v>141</v>
      </c>
      <c r="E135" s="110"/>
      <c r="F135" s="110"/>
      <c r="G135" s="110" t="s">
        <v>285</v>
      </c>
      <c r="H135" s="110">
        <v>55</v>
      </c>
      <c r="I135" s="110">
        <v>1</v>
      </c>
    </row>
    <row r="136" spans="1:9" s="47" customFormat="1" ht="30" customHeight="1">
      <c r="A136" s="156" t="s">
        <v>337</v>
      </c>
      <c r="B136" s="110" t="s">
        <v>449</v>
      </c>
      <c r="C136" s="110"/>
      <c r="D136" s="110" t="s">
        <v>141</v>
      </c>
      <c r="E136" s="110"/>
      <c r="F136" s="110"/>
      <c r="G136" s="110" t="s">
        <v>285</v>
      </c>
      <c r="H136" s="110">
        <v>0.38</v>
      </c>
      <c r="I136" s="110">
        <v>4</v>
      </c>
    </row>
    <row r="137" spans="1:9" s="47" customFormat="1" ht="30" customHeight="1">
      <c r="A137" s="156" t="s">
        <v>337</v>
      </c>
      <c r="B137" s="110" t="s">
        <v>481</v>
      </c>
      <c r="C137" s="137"/>
      <c r="D137" s="110" t="s">
        <v>141</v>
      </c>
      <c r="E137" s="110"/>
      <c r="F137" s="110"/>
      <c r="G137" s="137" t="s">
        <v>285</v>
      </c>
      <c r="H137" s="110">
        <v>5</v>
      </c>
      <c r="I137" s="110">
        <v>1</v>
      </c>
    </row>
    <row r="138" spans="1:9" s="47" customFormat="1" ht="30" customHeight="1">
      <c r="A138" s="156" t="s">
        <v>337</v>
      </c>
      <c r="B138" s="110" t="s">
        <v>482</v>
      </c>
      <c r="C138" s="137"/>
      <c r="D138" s="110" t="s">
        <v>141</v>
      </c>
      <c r="E138" s="110"/>
      <c r="F138" s="110"/>
      <c r="G138" s="137" t="s">
        <v>285</v>
      </c>
      <c r="H138" s="137">
        <v>5</v>
      </c>
      <c r="I138" s="110">
        <v>1</v>
      </c>
    </row>
    <row r="139" spans="1:9" s="47" customFormat="1" ht="30" customHeight="1">
      <c r="A139" s="156" t="s">
        <v>337</v>
      </c>
      <c r="B139" s="110" t="s">
        <v>483</v>
      </c>
      <c r="C139" s="137"/>
      <c r="D139" s="110" t="s">
        <v>141</v>
      </c>
      <c r="E139" s="110"/>
      <c r="F139" s="110"/>
      <c r="G139" s="137" t="s">
        <v>285</v>
      </c>
      <c r="H139" s="110">
        <v>9.9</v>
      </c>
      <c r="I139" s="110">
        <v>1</v>
      </c>
    </row>
    <row r="140" spans="1:9" s="47" customFormat="1" ht="30" customHeight="1">
      <c r="A140" s="156" t="s">
        <v>337</v>
      </c>
      <c r="B140" s="110" t="s">
        <v>484</v>
      </c>
      <c r="C140" s="137"/>
      <c r="D140" s="110" t="s">
        <v>141</v>
      </c>
      <c r="E140" s="110"/>
      <c r="F140" s="110"/>
      <c r="G140" s="137" t="s">
        <v>285</v>
      </c>
      <c r="H140" s="110">
        <v>62.5</v>
      </c>
      <c r="I140" s="110">
        <v>11</v>
      </c>
    </row>
    <row r="141" spans="1:9" s="47" customFormat="1" ht="30" customHeight="1">
      <c r="A141" s="156" t="s">
        <v>337</v>
      </c>
      <c r="B141" s="110" t="s">
        <v>485</v>
      </c>
      <c r="C141" s="110"/>
      <c r="D141" s="110" t="s">
        <v>141</v>
      </c>
      <c r="E141" s="110"/>
      <c r="F141" s="110"/>
      <c r="G141" s="110" t="s">
        <v>285</v>
      </c>
      <c r="H141" s="110">
        <v>20</v>
      </c>
      <c r="I141" s="110">
        <v>3</v>
      </c>
    </row>
    <row r="142" spans="1:9" s="47" customFormat="1" ht="30" customHeight="1">
      <c r="A142" s="156" t="s">
        <v>337</v>
      </c>
      <c r="B142" s="110" t="s">
        <v>486</v>
      </c>
      <c r="C142" s="137"/>
      <c r="D142" s="110" t="s">
        <v>141</v>
      </c>
      <c r="E142" s="110"/>
      <c r="F142" s="110"/>
      <c r="G142" s="137" t="s">
        <v>285</v>
      </c>
      <c r="H142" s="110">
        <v>62.12</v>
      </c>
      <c r="I142" s="110">
        <v>5</v>
      </c>
    </row>
    <row r="143" spans="1:9" s="47" customFormat="1" ht="30" customHeight="1">
      <c r="A143" s="156" t="s">
        <v>337</v>
      </c>
      <c r="B143" s="110" t="s">
        <v>487</v>
      </c>
      <c r="C143" s="137"/>
      <c r="D143" s="110" t="s">
        <v>141</v>
      </c>
      <c r="E143" s="110"/>
      <c r="F143" s="110"/>
      <c r="G143" s="137" t="s">
        <v>285</v>
      </c>
      <c r="H143" s="110">
        <v>25</v>
      </c>
      <c r="I143" s="110">
        <v>5</v>
      </c>
    </row>
    <row r="144" spans="1:9" s="47" customFormat="1" ht="30" customHeight="1">
      <c r="A144" s="156" t="s">
        <v>337</v>
      </c>
      <c r="B144" s="110" t="s">
        <v>488</v>
      </c>
      <c r="C144" s="137"/>
      <c r="D144" s="110" t="s">
        <v>141</v>
      </c>
      <c r="E144" s="110"/>
      <c r="F144" s="110"/>
      <c r="G144" s="137" t="s">
        <v>285</v>
      </c>
      <c r="H144" s="137">
        <v>5</v>
      </c>
      <c r="I144" s="110">
        <v>1</v>
      </c>
    </row>
    <row r="145" spans="1:9" s="47" customFormat="1" ht="30" customHeight="1">
      <c r="A145" s="156" t="s">
        <v>337</v>
      </c>
      <c r="B145" s="137" t="s">
        <v>460</v>
      </c>
      <c r="C145" s="110"/>
      <c r="D145" s="110" t="s">
        <v>141</v>
      </c>
      <c r="E145" s="110"/>
      <c r="F145" s="110"/>
      <c r="G145" s="110" t="s">
        <v>285</v>
      </c>
      <c r="H145" s="110">
        <v>25.02</v>
      </c>
      <c r="I145" s="110">
        <v>6</v>
      </c>
    </row>
    <row r="146" spans="1:9" s="47" customFormat="1" ht="30" customHeight="1">
      <c r="A146" s="157" t="s">
        <v>351</v>
      </c>
      <c r="B146" s="139" t="s">
        <v>490</v>
      </c>
      <c r="C146" s="140" t="s">
        <v>158</v>
      </c>
      <c r="D146" s="140"/>
      <c r="E146" s="140"/>
      <c r="F146" s="140"/>
      <c r="G146" s="140" t="s">
        <v>324</v>
      </c>
      <c r="H146" s="140">
        <v>0.001</v>
      </c>
      <c r="I146" s="140">
        <v>1</v>
      </c>
    </row>
    <row r="147" spans="1:9" s="47" customFormat="1" ht="30" customHeight="1">
      <c r="A147" s="157" t="s">
        <v>351</v>
      </c>
      <c r="B147" s="137" t="s">
        <v>352</v>
      </c>
      <c r="C147" s="110" t="s">
        <v>158</v>
      </c>
      <c r="D147" s="110"/>
      <c r="E147" s="110"/>
      <c r="F147" s="110"/>
      <c r="G147" s="110" t="s">
        <v>285</v>
      </c>
      <c r="H147" s="110">
        <v>707.68</v>
      </c>
      <c r="I147" s="110">
        <v>17</v>
      </c>
    </row>
    <row r="148" spans="1:9" s="47" customFormat="1" ht="44.25" customHeight="1">
      <c r="A148" s="158" t="s">
        <v>489</v>
      </c>
      <c r="B148" s="110" t="s">
        <v>490</v>
      </c>
      <c r="C148" s="110"/>
      <c r="D148" s="110" t="s">
        <v>141</v>
      </c>
      <c r="E148" s="110"/>
      <c r="F148" s="110"/>
      <c r="G148" s="110" t="s">
        <v>286</v>
      </c>
      <c r="H148" s="138">
        <v>1130</v>
      </c>
      <c r="I148" s="138">
        <v>4</v>
      </c>
    </row>
    <row r="149" spans="1:9" s="47" customFormat="1" ht="44.25" customHeight="1">
      <c r="A149" s="158" t="s">
        <v>489</v>
      </c>
      <c r="B149" s="137" t="s">
        <v>439</v>
      </c>
      <c r="C149" s="110"/>
      <c r="D149" s="110" t="s">
        <v>141</v>
      </c>
      <c r="E149" s="110"/>
      <c r="F149" s="110"/>
      <c r="G149" s="110" t="s">
        <v>286</v>
      </c>
      <c r="H149" s="138">
        <v>10446.2</v>
      </c>
      <c r="I149" s="138">
        <v>11</v>
      </c>
    </row>
    <row r="150" spans="1:9" s="47" customFormat="1" ht="44.25" customHeight="1">
      <c r="A150" s="158" t="s">
        <v>489</v>
      </c>
      <c r="B150" s="137" t="s">
        <v>425</v>
      </c>
      <c r="C150" s="110"/>
      <c r="D150" s="110" t="s">
        <v>141</v>
      </c>
      <c r="E150" s="110"/>
      <c r="F150" s="110"/>
      <c r="G150" s="110" t="s">
        <v>286</v>
      </c>
      <c r="H150" s="138">
        <v>820</v>
      </c>
      <c r="I150" s="138">
        <v>4</v>
      </c>
    </row>
    <row r="151" spans="1:9" s="47" customFormat="1" ht="44.25" customHeight="1">
      <c r="A151" s="158" t="s">
        <v>489</v>
      </c>
      <c r="B151" s="137" t="s">
        <v>515</v>
      </c>
      <c r="C151" s="137" t="s">
        <v>158</v>
      </c>
      <c r="D151" s="110"/>
      <c r="E151" s="110"/>
      <c r="F151" s="110"/>
      <c r="G151" s="137" t="s">
        <v>324</v>
      </c>
      <c r="H151" s="137">
        <v>80.146</v>
      </c>
      <c r="I151" s="137">
        <v>8</v>
      </c>
    </row>
    <row r="152" spans="1:9" s="47" customFormat="1" ht="36" customHeight="1">
      <c r="A152" s="156" t="s">
        <v>359</v>
      </c>
      <c r="B152" s="110" t="s">
        <v>486</v>
      </c>
      <c r="C152" s="110" t="s">
        <v>158</v>
      </c>
      <c r="D152" s="110"/>
      <c r="E152" s="110"/>
      <c r="F152" s="110"/>
      <c r="G152" s="110" t="s">
        <v>285</v>
      </c>
      <c r="H152" s="138">
        <v>165.5</v>
      </c>
      <c r="I152" s="138">
        <v>6</v>
      </c>
    </row>
    <row r="153" spans="1:9" s="47" customFormat="1" ht="30" customHeight="1">
      <c r="A153" s="156" t="s">
        <v>359</v>
      </c>
      <c r="B153" s="137" t="s">
        <v>439</v>
      </c>
      <c r="C153" s="110" t="s">
        <v>158</v>
      </c>
      <c r="D153" s="110"/>
      <c r="E153" s="110"/>
      <c r="F153" s="110"/>
      <c r="G153" s="110" t="s">
        <v>285</v>
      </c>
      <c r="H153" s="138">
        <v>495</v>
      </c>
      <c r="I153" s="138">
        <v>8</v>
      </c>
    </row>
    <row r="154" spans="1:9" s="47" customFormat="1" ht="45" customHeight="1">
      <c r="A154" s="156" t="s">
        <v>359</v>
      </c>
      <c r="B154" s="110" t="s">
        <v>474</v>
      </c>
      <c r="C154" s="110" t="s">
        <v>158</v>
      </c>
      <c r="D154" s="110"/>
      <c r="E154" s="110"/>
      <c r="F154" s="110"/>
      <c r="G154" s="110" t="s">
        <v>285</v>
      </c>
      <c r="H154" s="138">
        <v>21.5</v>
      </c>
      <c r="I154" s="138">
        <v>2</v>
      </c>
    </row>
    <row r="155" spans="1:9" s="47" customFormat="1" ht="39.75" customHeight="1">
      <c r="A155" s="156" t="s">
        <v>359</v>
      </c>
      <c r="B155" s="137" t="s">
        <v>360</v>
      </c>
      <c r="C155" s="137" t="s">
        <v>158</v>
      </c>
      <c r="D155" s="110"/>
      <c r="E155" s="110"/>
      <c r="F155" s="110"/>
      <c r="G155" s="137" t="s">
        <v>285</v>
      </c>
      <c r="H155" s="137">
        <v>24.3</v>
      </c>
      <c r="I155" s="137">
        <v>1</v>
      </c>
    </row>
    <row r="156" spans="1:9" s="47" customFormat="1" ht="39.75" customHeight="1">
      <c r="A156" s="156" t="s">
        <v>359</v>
      </c>
      <c r="B156" s="137" t="s">
        <v>361</v>
      </c>
      <c r="C156" s="137" t="s">
        <v>158</v>
      </c>
      <c r="D156" s="110"/>
      <c r="E156" s="110"/>
      <c r="F156" s="110"/>
      <c r="G156" s="137" t="s">
        <v>285</v>
      </c>
      <c r="H156" s="137">
        <v>30</v>
      </c>
      <c r="I156" s="137">
        <v>1</v>
      </c>
    </row>
    <row r="157" spans="1:9" s="47" customFormat="1" ht="39.75" customHeight="1">
      <c r="A157" s="156" t="s">
        <v>359</v>
      </c>
      <c r="B157" s="110" t="s">
        <v>491</v>
      </c>
      <c r="C157" s="137"/>
      <c r="D157" s="110" t="s">
        <v>141</v>
      </c>
      <c r="E157" s="110"/>
      <c r="F157" s="110"/>
      <c r="G157" s="137" t="s">
        <v>285</v>
      </c>
      <c r="H157" s="110">
        <v>20</v>
      </c>
      <c r="I157" s="110">
        <v>2</v>
      </c>
    </row>
    <row r="158" spans="1:9" s="47" customFormat="1" ht="36.75" customHeight="1">
      <c r="A158" s="156" t="s">
        <v>362</v>
      </c>
      <c r="B158" s="110" t="s">
        <v>421</v>
      </c>
      <c r="C158" s="137"/>
      <c r="D158" s="110" t="s">
        <v>141</v>
      </c>
      <c r="E158" s="110"/>
      <c r="F158" s="110"/>
      <c r="G158" s="137" t="s">
        <v>285</v>
      </c>
      <c r="H158" s="137">
        <v>5</v>
      </c>
      <c r="I158" s="110">
        <v>1</v>
      </c>
    </row>
    <row r="159" spans="1:9" s="47" customFormat="1" ht="36.75" customHeight="1">
      <c r="A159" s="156" t="s">
        <v>362</v>
      </c>
      <c r="B159" s="110" t="s">
        <v>422</v>
      </c>
      <c r="C159" s="137"/>
      <c r="D159" s="110" t="s">
        <v>141</v>
      </c>
      <c r="E159" s="110"/>
      <c r="F159" s="110"/>
      <c r="G159" s="137" t="s">
        <v>285</v>
      </c>
      <c r="H159" s="137">
        <v>5</v>
      </c>
      <c r="I159" s="110">
        <v>1</v>
      </c>
    </row>
    <row r="160" spans="1:9" s="47" customFormat="1" ht="36.75" customHeight="1">
      <c r="A160" s="156" t="s">
        <v>362</v>
      </c>
      <c r="B160" s="110" t="s">
        <v>492</v>
      </c>
      <c r="C160" s="137"/>
      <c r="D160" s="110" t="s">
        <v>141</v>
      </c>
      <c r="E160" s="110"/>
      <c r="F160" s="110"/>
      <c r="G160" s="137" t="s">
        <v>285</v>
      </c>
      <c r="H160" s="137">
        <v>5</v>
      </c>
      <c r="I160" s="110">
        <v>2</v>
      </c>
    </row>
    <row r="161" spans="1:9" s="47" customFormat="1" ht="36.75" customHeight="1">
      <c r="A161" s="156" t="s">
        <v>362</v>
      </c>
      <c r="B161" s="140" t="s">
        <v>428</v>
      </c>
      <c r="C161" s="139"/>
      <c r="D161" s="140" t="s">
        <v>141</v>
      </c>
      <c r="E161" s="140"/>
      <c r="F161" s="140"/>
      <c r="G161" s="139" t="s">
        <v>286</v>
      </c>
      <c r="H161" s="139">
        <v>1223644</v>
      </c>
      <c r="I161" s="140">
        <v>1</v>
      </c>
    </row>
    <row r="162" spans="1:9" s="47" customFormat="1" ht="36.75" customHeight="1">
      <c r="A162" s="156" t="s">
        <v>362</v>
      </c>
      <c r="B162" s="137" t="s">
        <v>425</v>
      </c>
      <c r="C162" s="137"/>
      <c r="D162" s="110" t="s">
        <v>141</v>
      </c>
      <c r="E162" s="110"/>
      <c r="F162" s="110"/>
      <c r="G162" s="110" t="s">
        <v>286</v>
      </c>
      <c r="H162" s="137">
        <v>2500</v>
      </c>
      <c r="I162" s="110">
        <v>1</v>
      </c>
    </row>
    <row r="163" spans="1:9" s="47" customFormat="1" ht="36.75" customHeight="1">
      <c r="A163" s="156" t="s">
        <v>362</v>
      </c>
      <c r="B163" s="110" t="s">
        <v>430</v>
      </c>
      <c r="C163" s="137"/>
      <c r="D163" s="110" t="s">
        <v>141</v>
      </c>
      <c r="E163" s="110"/>
      <c r="F163" s="110"/>
      <c r="G163" s="137" t="s">
        <v>285</v>
      </c>
      <c r="H163" s="137">
        <v>30.3</v>
      </c>
      <c r="I163" s="110">
        <v>8</v>
      </c>
    </row>
    <row r="164" spans="1:9" s="47" customFormat="1" ht="36.75" customHeight="1">
      <c r="A164" s="156" t="s">
        <v>362</v>
      </c>
      <c r="B164" s="137" t="s">
        <v>435</v>
      </c>
      <c r="C164" s="137"/>
      <c r="D164" s="110" t="s">
        <v>141</v>
      </c>
      <c r="E164" s="110"/>
      <c r="F164" s="110"/>
      <c r="G164" s="137" t="s">
        <v>285</v>
      </c>
      <c r="H164" s="137">
        <v>23.6</v>
      </c>
      <c r="I164" s="137">
        <v>5</v>
      </c>
    </row>
    <row r="165" spans="1:9" s="47" customFormat="1" ht="36.75" customHeight="1">
      <c r="A165" s="156" t="s">
        <v>362</v>
      </c>
      <c r="B165" s="137" t="s">
        <v>439</v>
      </c>
      <c r="C165" s="137"/>
      <c r="D165" s="110" t="s">
        <v>141</v>
      </c>
      <c r="E165" s="110"/>
      <c r="F165" s="110"/>
      <c r="G165" s="137" t="s">
        <v>285</v>
      </c>
      <c r="H165" s="137">
        <v>5</v>
      </c>
      <c r="I165" s="110">
        <v>2</v>
      </c>
    </row>
    <row r="166" spans="1:9" s="47" customFormat="1" ht="36.75" customHeight="1">
      <c r="A166" s="156" t="s">
        <v>362</v>
      </c>
      <c r="B166" s="110" t="s">
        <v>475</v>
      </c>
      <c r="C166" s="110"/>
      <c r="D166" s="110" t="s">
        <v>141</v>
      </c>
      <c r="E166" s="110"/>
      <c r="F166" s="110"/>
      <c r="G166" s="137" t="s">
        <v>285</v>
      </c>
      <c r="H166" s="110">
        <v>3</v>
      </c>
      <c r="I166" s="110">
        <v>5</v>
      </c>
    </row>
    <row r="167" spans="1:9" s="47" customFormat="1" ht="36.75" customHeight="1">
      <c r="A167" s="156" t="s">
        <v>362</v>
      </c>
      <c r="B167" s="110" t="s">
        <v>476</v>
      </c>
      <c r="C167" s="110"/>
      <c r="D167" s="110" t="s">
        <v>141</v>
      </c>
      <c r="E167" s="110"/>
      <c r="F167" s="110"/>
      <c r="G167" s="137" t="s">
        <v>285</v>
      </c>
      <c r="H167" s="110">
        <v>1</v>
      </c>
      <c r="I167" s="110">
        <v>1</v>
      </c>
    </row>
    <row r="168" spans="1:9" s="47" customFormat="1" ht="36.75" customHeight="1">
      <c r="A168" s="156" t="s">
        <v>362</v>
      </c>
      <c r="B168" s="137" t="s">
        <v>444</v>
      </c>
      <c r="C168" s="137"/>
      <c r="D168" s="110" t="s">
        <v>141</v>
      </c>
      <c r="E168" s="110"/>
      <c r="F168" s="110"/>
      <c r="G168" s="137" t="s">
        <v>403</v>
      </c>
      <c r="H168" s="137">
        <v>50</v>
      </c>
      <c r="I168" s="137">
        <v>2</v>
      </c>
    </row>
    <row r="169" spans="1:9" s="47" customFormat="1" ht="36.75" customHeight="1">
      <c r="A169" s="156" t="s">
        <v>362</v>
      </c>
      <c r="B169" s="110" t="s">
        <v>465</v>
      </c>
      <c r="C169" s="110"/>
      <c r="D169" s="110" t="s">
        <v>141</v>
      </c>
      <c r="E169" s="110"/>
      <c r="F169" s="110"/>
      <c r="G169" s="137" t="s">
        <v>285</v>
      </c>
      <c r="H169" s="110">
        <v>10</v>
      </c>
      <c r="I169" s="110">
        <v>2</v>
      </c>
    </row>
    <row r="170" spans="1:9" s="47" customFormat="1" ht="36.75" customHeight="1">
      <c r="A170" s="156" t="s">
        <v>362</v>
      </c>
      <c r="B170" s="137" t="s">
        <v>451</v>
      </c>
      <c r="C170" s="110"/>
      <c r="D170" s="110" t="s">
        <v>141</v>
      </c>
      <c r="E170" s="110"/>
      <c r="F170" s="110"/>
      <c r="G170" s="137" t="s">
        <v>285</v>
      </c>
      <c r="H170" s="110">
        <v>240</v>
      </c>
      <c r="I170" s="110">
        <v>1</v>
      </c>
    </row>
    <row r="171" spans="1:9" s="47" customFormat="1" ht="36.75" customHeight="1">
      <c r="A171" s="156" t="s">
        <v>362</v>
      </c>
      <c r="B171" s="137" t="s">
        <v>454</v>
      </c>
      <c r="C171" s="137"/>
      <c r="D171" s="110" t="s">
        <v>141</v>
      </c>
      <c r="E171" s="110"/>
      <c r="F171" s="110"/>
      <c r="G171" s="137" t="s">
        <v>285</v>
      </c>
      <c r="H171" s="137">
        <v>15</v>
      </c>
      <c r="I171" s="110">
        <v>3</v>
      </c>
    </row>
    <row r="172" spans="1:9" s="47" customFormat="1" ht="36.75" customHeight="1">
      <c r="A172" s="156" t="s">
        <v>362</v>
      </c>
      <c r="B172" s="137" t="s">
        <v>455</v>
      </c>
      <c r="C172" s="137"/>
      <c r="D172" s="110" t="s">
        <v>141</v>
      </c>
      <c r="E172" s="110"/>
      <c r="F172" s="110"/>
      <c r="G172" s="137" t="s">
        <v>285</v>
      </c>
      <c r="H172" s="137">
        <v>5</v>
      </c>
      <c r="I172" s="110">
        <v>1</v>
      </c>
    </row>
    <row r="173" spans="1:9" s="47" customFormat="1" ht="36.75" customHeight="1">
      <c r="A173" s="156" t="s">
        <v>362</v>
      </c>
      <c r="B173" s="110" t="s">
        <v>493</v>
      </c>
      <c r="C173" s="137"/>
      <c r="D173" s="110" t="s">
        <v>141</v>
      </c>
      <c r="E173" s="110"/>
      <c r="F173" s="110"/>
      <c r="G173" s="137" t="s">
        <v>285</v>
      </c>
      <c r="H173" s="110">
        <v>20</v>
      </c>
      <c r="I173" s="110">
        <v>3</v>
      </c>
    </row>
    <row r="174" spans="1:9" s="47" customFormat="1" ht="36.75" customHeight="1">
      <c r="A174" s="156" t="s">
        <v>362</v>
      </c>
      <c r="B174" s="110" t="s">
        <v>486</v>
      </c>
      <c r="C174" s="137"/>
      <c r="D174" s="110" t="s">
        <v>141</v>
      </c>
      <c r="E174" s="110"/>
      <c r="F174" s="110"/>
      <c r="G174" s="137" t="s">
        <v>285</v>
      </c>
      <c r="H174" s="110">
        <v>11.72</v>
      </c>
      <c r="I174" s="110">
        <v>2</v>
      </c>
    </row>
    <row r="175" spans="1:9" s="47" customFormat="1" ht="36.75" customHeight="1">
      <c r="A175" s="156" t="s">
        <v>362</v>
      </c>
      <c r="B175" s="110" t="s">
        <v>494</v>
      </c>
      <c r="C175" s="137"/>
      <c r="D175" s="110" t="s">
        <v>141</v>
      </c>
      <c r="E175" s="110"/>
      <c r="F175" s="110"/>
      <c r="G175" s="137" t="s">
        <v>285</v>
      </c>
      <c r="H175" s="137">
        <v>15</v>
      </c>
      <c r="I175" s="110">
        <v>3</v>
      </c>
    </row>
    <row r="176" spans="1:9" s="47" customFormat="1" ht="36.75" customHeight="1">
      <c r="A176" s="156" t="s">
        <v>362</v>
      </c>
      <c r="B176" s="137" t="s">
        <v>460</v>
      </c>
      <c r="C176" s="137"/>
      <c r="D176" s="110" t="s">
        <v>141</v>
      </c>
      <c r="E176" s="110"/>
      <c r="F176" s="110"/>
      <c r="G176" s="137" t="s">
        <v>285</v>
      </c>
      <c r="H176" s="137">
        <v>50.01</v>
      </c>
      <c r="I176" s="137">
        <v>7</v>
      </c>
    </row>
    <row r="177" spans="1:9" s="47" customFormat="1" ht="30" customHeight="1">
      <c r="A177" s="158" t="s">
        <v>353</v>
      </c>
      <c r="B177" s="110" t="s">
        <v>465</v>
      </c>
      <c r="C177" s="137" t="s">
        <v>158</v>
      </c>
      <c r="D177" s="110"/>
      <c r="E177" s="110"/>
      <c r="F177" s="110"/>
      <c r="G177" s="137" t="s">
        <v>285</v>
      </c>
      <c r="H177" s="137">
        <v>119</v>
      </c>
      <c r="I177" s="137">
        <v>25</v>
      </c>
    </row>
    <row r="178" spans="1:9" s="47" customFormat="1" ht="30" customHeight="1">
      <c r="A178" s="158" t="s">
        <v>353</v>
      </c>
      <c r="B178" s="110" t="s">
        <v>430</v>
      </c>
      <c r="C178" s="137" t="s">
        <v>158</v>
      </c>
      <c r="D178" s="110"/>
      <c r="E178" s="110"/>
      <c r="F178" s="110"/>
      <c r="G178" s="137" t="s">
        <v>285</v>
      </c>
      <c r="H178" s="137">
        <v>10</v>
      </c>
      <c r="I178" s="137">
        <v>1</v>
      </c>
    </row>
    <row r="179" spans="1:9" s="47" customFormat="1" ht="30" customHeight="1">
      <c r="A179" s="156" t="s">
        <v>354</v>
      </c>
      <c r="B179" s="137" t="s">
        <v>420</v>
      </c>
      <c r="C179" s="137" t="s">
        <v>158</v>
      </c>
      <c r="D179" s="110"/>
      <c r="E179" s="110"/>
      <c r="F179" s="110"/>
      <c r="G179" s="137" t="s">
        <v>285</v>
      </c>
      <c r="H179" s="137">
        <v>8.015</v>
      </c>
      <c r="I179" s="137">
        <v>2</v>
      </c>
    </row>
    <row r="180" spans="1:9" s="47" customFormat="1" ht="30" customHeight="1">
      <c r="A180" s="156" t="s">
        <v>354</v>
      </c>
      <c r="B180" s="137" t="s">
        <v>423</v>
      </c>
      <c r="C180" s="137" t="s">
        <v>158</v>
      </c>
      <c r="D180" s="110"/>
      <c r="E180" s="110"/>
      <c r="F180" s="110"/>
      <c r="G180" s="137" t="s">
        <v>285</v>
      </c>
      <c r="H180" s="137">
        <v>0.01</v>
      </c>
      <c r="I180" s="137">
        <v>1</v>
      </c>
    </row>
    <row r="181" spans="1:9" s="47" customFormat="1" ht="30" customHeight="1">
      <c r="A181" s="156" t="s">
        <v>354</v>
      </c>
      <c r="B181" s="137" t="s">
        <v>425</v>
      </c>
      <c r="C181" s="137" t="s">
        <v>158</v>
      </c>
      <c r="D181" s="110"/>
      <c r="E181" s="110"/>
      <c r="F181" s="110"/>
      <c r="G181" s="137" t="s">
        <v>285</v>
      </c>
      <c r="H181" s="137">
        <v>0.1</v>
      </c>
      <c r="I181" s="137">
        <v>1</v>
      </c>
    </row>
    <row r="182" spans="1:9" s="47" customFormat="1" ht="30" customHeight="1">
      <c r="A182" s="156" t="s">
        <v>354</v>
      </c>
      <c r="B182" s="137" t="s">
        <v>355</v>
      </c>
      <c r="C182" s="137" t="s">
        <v>158</v>
      </c>
      <c r="D182" s="110"/>
      <c r="E182" s="110"/>
      <c r="F182" s="110"/>
      <c r="G182" s="137" t="s">
        <v>285</v>
      </c>
      <c r="H182" s="137">
        <v>350.322</v>
      </c>
      <c r="I182" s="137">
        <v>57</v>
      </c>
    </row>
    <row r="183" spans="1:9" s="47" customFormat="1" ht="30" customHeight="1">
      <c r="A183" s="156" t="s">
        <v>354</v>
      </c>
      <c r="B183" s="110" t="s">
        <v>430</v>
      </c>
      <c r="C183" s="137" t="s">
        <v>158</v>
      </c>
      <c r="D183" s="110"/>
      <c r="E183" s="110"/>
      <c r="F183" s="110"/>
      <c r="G183" s="137" t="s">
        <v>285</v>
      </c>
      <c r="H183" s="137">
        <v>162</v>
      </c>
      <c r="I183" s="137">
        <v>7</v>
      </c>
    </row>
    <row r="184" spans="1:9" s="47" customFormat="1" ht="30" customHeight="1">
      <c r="A184" s="156" t="s">
        <v>354</v>
      </c>
      <c r="B184" s="137" t="s">
        <v>404</v>
      </c>
      <c r="C184" s="137" t="s">
        <v>158</v>
      </c>
      <c r="D184" s="110"/>
      <c r="E184" s="110"/>
      <c r="F184" s="110"/>
      <c r="G184" s="137" t="s">
        <v>286</v>
      </c>
      <c r="H184" s="137">
        <v>4.5</v>
      </c>
      <c r="I184" s="137">
        <v>2</v>
      </c>
    </row>
    <row r="185" spans="1:9" s="47" customFormat="1" ht="30" customHeight="1">
      <c r="A185" s="156" t="s">
        <v>354</v>
      </c>
      <c r="B185" s="137" t="s">
        <v>439</v>
      </c>
      <c r="C185" s="137" t="s">
        <v>158</v>
      </c>
      <c r="D185" s="110"/>
      <c r="E185" s="110"/>
      <c r="F185" s="110"/>
      <c r="G185" s="137" t="s">
        <v>285</v>
      </c>
      <c r="H185" s="137">
        <v>3</v>
      </c>
      <c r="I185" s="137">
        <v>1</v>
      </c>
    </row>
    <row r="186" spans="1:9" s="47" customFormat="1" ht="30" customHeight="1">
      <c r="A186" s="156" t="s">
        <v>354</v>
      </c>
      <c r="B186" s="137" t="s">
        <v>455</v>
      </c>
      <c r="C186" s="137" t="s">
        <v>158</v>
      </c>
      <c r="D186" s="110"/>
      <c r="E186" s="110"/>
      <c r="F186" s="110"/>
      <c r="G186" s="137" t="s">
        <v>285</v>
      </c>
      <c r="H186" s="137">
        <v>9</v>
      </c>
      <c r="I186" s="137">
        <v>1</v>
      </c>
    </row>
    <row r="187" spans="1:9" s="47" customFormat="1" ht="30" customHeight="1">
      <c r="A187" s="156" t="s">
        <v>354</v>
      </c>
      <c r="B187" s="137" t="s">
        <v>495</v>
      </c>
      <c r="C187" s="137" t="s">
        <v>158</v>
      </c>
      <c r="D187" s="110"/>
      <c r="E187" s="110"/>
      <c r="F187" s="110"/>
      <c r="G187" s="137" t="s">
        <v>285</v>
      </c>
      <c r="H187" s="137">
        <v>350.023</v>
      </c>
      <c r="I187" s="137">
        <v>14</v>
      </c>
    </row>
    <row r="188" spans="1:9" s="47" customFormat="1" ht="30" customHeight="1">
      <c r="A188" s="156" t="s">
        <v>354</v>
      </c>
      <c r="B188" s="137" t="s">
        <v>321</v>
      </c>
      <c r="C188" s="137" t="s">
        <v>158</v>
      </c>
      <c r="D188" s="110"/>
      <c r="E188" s="110"/>
      <c r="F188" s="110"/>
      <c r="G188" s="137" t="s">
        <v>285</v>
      </c>
      <c r="H188" s="137">
        <v>3</v>
      </c>
      <c r="I188" s="137">
        <v>3</v>
      </c>
    </row>
    <row r="189" spans="1:9" s="47" customFormat="1" ht="30" customHeight="1">
      <c r="A189" s="137" t="s">
        <v>363</v>
      </c>
      <c r="B189" s="137" t="s">
        <v>496</v>
      </c>
      <c r="C189" s="137" t="s">
        <v>364</v>
      </c>
      <c r="D189" s="110"/>
      <c r="E189" s="110"/>
      <c r="F189" s="110"/>
      <c r="G189" s="137" t="s">
        <v>285</v>
      </c>
      <c r="H189" s="137">
        <v>0.21</v>
      </c>
      <c r="I189" s="137">
        <v>1</v>
      </c>
    </row>
    <row r="190" spans="1:9" s="47" customFormat="1" ht="30" customHeight="1">
      <c r="A190" s="156" t="s">
        <v>498</v>
      </c>
      <c r="B190" s="137" t="s">
        <v>348</v>
      </c>
      <c r="C190" s="137" t="s">
        <v>158</v>
      </c>
      <c r="D190" s="110"/>
      <c r="E190" s="110"/>
      <c r="F190" s="110"/>
      <c r="G190" s="137" t="s">
        <v>285</v>
      </c>
      <c r="H190" s="137">
        <v>7.4156</v>
      </c>
      <c r="I190" s="137">
        <v>5</v>
      </c>
    </row>
    <row r="191" spans="1:9" s="47" customFormat="1" ht="30" customHeight="1">
      <c r="A191" s="156" t="s">
        <v>498</v>
      </c>
      <c r="B191" s="137" t="s">
        <v>348</v>
      </c>
      <c r="C191" s="137" t="s">
        <v>158</v>
      </c>
      <c r="D191" s="110"/>
      <c r="E191" s="110"/>
      <c r="F191" s="110"/>
      <c r="G191" s="137" t="s">
        <v>403</v>
      </c>
      <c r="H191" s="137">
        <v>14001</v>
      </c>
      <c r="I191" s="137">
        <v>1</v>
      </c>
    </row>
    <row r="192" spans="1:9" s="47" customFormat="1" ht="57.75" customHeight="1">
      <c r="A192" s="137" t="s">
        <v>397</v>
      </c>
      <c r="B192" s="110" t="s">
        <v>449</v>
      </c>
      <c r="C192" s="137" t="s">
        <v>158</v>
      </c>
      <c r="D192" s="110"/>
      <c r="E192" s="110"/>
      <c r="F192" s="110"/>
      <c r="G192" s="137" t="s">
        <v>285</v>
      </c>
      <c r="H192" s="110">
        <v>450</v>
      </c>
      <c r="I192" s="110">
        <v>1</v>
      </c>
    </row>
    <row r="193" spans="1:9" s="47" customFormat="1" ht="39" customHeight="1">
      <c r="A193" s="156" t="s">
        <v>356</v>
      </c>
      <c r="B193" s="137" t="s">
        <v>425</v>
      </c>
      <c r="C193" s="137" t="s">
        <v>158</v>
      </c>
      <c r="D193" s="110"/>
      <c r="E193" s="110"/>
      <c r="F193" s="110"/>
      <c r="G193" s="137" t="s">
        <v>285</v>
      </c>
      <c r="H193" s="137">
        <v>4.2</v>
      </c>
      <c r="I193" s="137">
        <v>1</v>
      </c>
    </row>
    <row r="194" spans="1:9" s="47" customFormat="1" ht="39" customHeight="1">
      <c r="A194" s="156" t="s">
        <v>356</v>
      </c>
      <c r="B194" s="137" t="s">
        <v>434</v>
      </c>
      <c r="C194" s="137" t="s">
        <v>158</v>
      </c>
      <c r="D194" s="110"/>
      <c r="E194" s="110"/>
      <c r="F194" s="110"/>
      <c r="G194" s="137" t="s">
        <v>285</v>
      </c>
      <c r="H194" s="137">
        <v>2.2</v>
      </c>
      <c r="I194" s="137">
        <v>4</v>
      </c>
    </row>
    <row r="195" spans="1:9" s="47" customFormat="1" ht="39" customHeight="1">
      <c r="A195" s="156" t="s">
        <v>356</v>
      </c>
      <c r="B195" s="137" t="s">
        <v>348</v>
      </c>
      <c r="C195" s="137" t="s">
        <v>158</v>
      </c>
      <c r="D195" s="110"/>
      <c r="E195" s="110"/>
      <c r="F195" s="110"/>
      <c r="G195" s="137" t="s">
        <v>285</v>
      </c>
      <c r="H195" s="137">
        <v>0.02</v>
      </c>
      <c r="I195" s="137">
        <v>1</v>
      </c>
    </row>
    <row r="196" spans="1:9" s="47" customFormat="1" ht="39" customHeight="1">
      <c r="A196" s="156" t="s">
        <v>356</v>
      </c>
      <c r="B196" s="137" t="s">
        <v>495</v>
      </c>
      <c r="C196" s="137" t="s">
        <v>158</v>
      </c>
      <c r="D196" s="110"/>
      <c r="E196" s="110"/>
      <c r="F196" s="110"/>
      <c r="G196" s="137" t="s">
        <v>286</v>
      </c>
      <c r="H196" s="137">
        <v>18886</v>
      </c>
      <c r="I196" s="137">
        <v>1</v>
      </c>
    </row>
    <row r="197" spans="1:9" s="47" customFormat="1" ht="30" customHeight="1">
      <c r="A197" s="159" t="s">
        <v>405</v>
      </c>
      <c r="B197" s="139" t="s">
        <v>517</v>
      </c>
      <c r="C197" s="139"/>
      <c r="D197" s="140" t="s">
        <v>141</v>
      </c>
      <c r="E197" s="140"/>
      <c r="F197" s="140"/>
      <c r="G197" s="139" t="s">
        <v>285</v>
      </c>
      <c r="H197" s="139">
        <v>2</v>
      </c>
      <c r="I197" s="139">
        <v>1</v>
      </c>
    </row>
    <row r="198" spans="1:9" s="47" customFormat="1" ht="30" customHeight="1">
      <c r="A198" s="159" t="s">
        <v>405</v>
      </c>
      <c r="B198" s="137" t="s">
        <v>473</v>
      </c>
      <c r="C198" s="137"/>
      <c r="D198" s="110" t="s">
        <v>141</v>
      </c>
      <c r="E198" s="110"/>
      <c r="F198" s="110"/>
      <c r="G198" s="137" t="s">
        <v>285</v>
      </c>
      <c r="H198" s="137">
        <v>7</v>
      </c>
      <c r="I198" s="137">
        <v>2</v>
      </c>
    </row>
    <row r="199" spans="1:9" s="47" customFormat="1" ht="30" customHeight="1">
      <c r="A199" s="159" t="s">
        <v>405</v>
      </c>
      <c r="B199" s="139" t="s">
        <v>516</v>
      </c>
      <c r="C199" s="139"/>
      <c r="D199" s="140" t="s">
        <v>141</v>
      </c>
      <c r="E199" s="140"/>
      <c r="F199" s="140"/>
      <c r="G199" s="139" t="s">
        <v>285</v>
      </c>
      <c r="H199" s="139">
        <v>4</v>
      </c>
      <c r="I199" s="139">
        <v>2</v>
      </c>
    </row>
    <row r="200" spans="1:9" s="47" customFormat="1" ht="30" customHeight="1">
      <c r="A200" s="159" t="s">
        <v>405</v>
      </c>
      <c r="B200" s="137" t="s">
        <v>355</v>
      </c>
      <c r="C200" s="137"/>
      <c r="D200" s="110" t="s">
        <v>141</v>
      </c>
      <c r="E200" s="110"/>
      <c r="F200" s="110"/>
      <c r="G200" s="137" t="s">
        <v>285</v>
      </c>
      <c r="H200" s="137">
        <v>3.801</v>
      </c>
      <c r="I200" s="137">
        <v>4</v>
      </c>
    </row>
    <row r="201" spans="1:9" s="47" customFormat="1" ht="30" customHeight="1">
      <c r="A201" s="159" t="s">
        <v>405</v>
      </c>
      <c r="B201" s="110" t="s">
        <v>497</v>
      </c>
      <c r="C201" s="137"/>
      <c r="D201" s="110" t="s">
        <v>141</v>
      </c>
      <c r="E201" s="110"/>
      <c r="F201" s="110"/>
      <c r="G201" s="137" t="s">
        <v>285</v>
      </c>
      <c r="H201" s="110">
        <v>5</v>
      </c>
      <c r="I201" s="110">
        <v>1</v>
      </c>
    </row>
    <row r="202" spans="1:9" s="47" customFormat="1" ht="30" customHeight="1">
      <c r="A202" s="159" t="s">
        <v>405</v>
      </c>
      <c r="B202" s="137" t="s">
        <v>451</v>
      </c>
      <c r="C202" s="137"/>
      <c r="D202" s="110" t="s">
        <v>141</v>
      </c>
      <c r="E202" s="110"/>
      <c r="F202" s="110"/>
      <c r="G202" s="137" t="s">
        <v>285</v>
      </c>
      <c r="H202" s="110">
        <v>240</v>
      </c>
      <c r="I202" s="110">
        <v>3</v>
      </c>
    </row>
    <row r="203" spans="1:9" s="47" customFormat="1" ht="30" customHeight="1">
      <c r="A203" s="159" t="s">
        <v>405</v>
      </c>
      <c r="B203" s="137" t="s">
        <v>460</v>
      </c>
      <c r="C203" s="137"/>
      <c r="D203" s="110" t="s">
        <v>141</v>
      </c>
      <c r="E203" s="110"/>
      <c r="F203" s="110"/>
      <c r="G203" s="137" t="s">
        <v>285</v>
      </c>
      <c r="H203" s="110">
        <v>0.01</v>
      </c>
      <c r="I203" s="110">
        <v>1</v>
      </c>
    </row>
    <row r="204" spans="1:9" s="47" customFormat="1" ht="12.75">
      <c r="A204" s="86"/>
      <c r="B204" s="86"/>
      <c r="C204" s="86"/>
      <c r="D204" s="86"/>
      <c r="E204" s="87"/>
      <c r="F204" s="87"/>
      <c r="G204" s="87"/>
      <c r="H204" s="86"/>
      <c r="I204" s="87"/>
    </row>
    <row r="205" spans="1:9" s="47" customFormat="1" ht="12.75">
      <c r="A205" s="86"/>
      <c r="B205" s="86"/>
      <c r="C205" s="86"/>
      <c r="D205" s="86"/>
      <c r="E205" s="87"/>
      <c r="F205" s="87"/>
      <c r="G205" s="87"/>
      <c r="H205" s="86"/>
      <c r="I205" s="87"/>
    </row>
    <row r="206" spans="1:9" s="47" customFormat="1" ht="12.75">
      <c r="A206" s="86"/>
      <c r="B206" s="86"/>
      <c r="C206" s="86"/>
      <c r="D206" s="86"/>
      <c r="E206" s="87"/>
      <c r="F206" s="87"/>
      <c r="G206" s="87"/>
      <c r="H206" s="86"/>
      <c r="I206" s="87"/>
    </row>
    <row r="207" spans="1:13" ht="16.5">
      <c r="A207" s="89" t="s">
        <v>535</v>
      </c>
      <c r="B207" s="89"/>
      <c r="C207" s="89"/>
      <c r="D207" s="90"/>
      <c r="E207" s="90"/>
      <c r="F207" s="90"/>
      <c r="G207" s="91"/>
      <c r="H207" s="92" t="s">
        <v>534</v>
      </c>
      <c r="I207" s="91"/>
      <c r="K207" s="19"/>
      <c r="L207" s="19"/>
      <c r="M207" s="19"/>
    </row>
    <row r="208" spans="1:13" ht="23.25" customHeight="1">
      <c r="A208" s="93"/>
      <c r="B208" s="260" t="s">
        <v>418</v>
      </c>
      <c r="C208" s="260"/>
      <c r="D208" s="94"/>
      <c r="E208" s="94"/>
      <c r="F208" s="94"/>
      <c r="G208" s="91"/>
      <c r="H208" s="92" t="s">
        <v>527</v>
      </c>
      <c r="I208" s="91"/>
      <c r="K208" s="10"/>
      <c r="L208" s="10"/>
      <c r="M208" s="19"/>
    </row>
    <row r="209" spans="1:13" ht="23.25" customHeight="1">
      <c r="A209" s="91"/>
      <c r="B209" s="93"/>
      <c r="C209" s="89"/>
      <c r="D209" s="89"/>
      <c r="E209" s="91"/>
      <c r="F209" s="91"/>
      <c r="G209" s="91"/>
      <c r="H209" s="91"/>
      <c r="I209" s="92"/>
      <c r="J209" s="91"/>
      <c r="K209" s="10"/>
      <c r="L209" s="10"/>
      <c r="M209" s="19"/>
    </row>
    <row r="210" spans="1:12" ht="16.5">
      <c r="A210" s="88" t="s">
        <v>417</v>
      </c>
      <c r="B210" s="88"/>
      <c r="C210" s="88"/>
      <c r="D210" s="88"/>
      <c r="E210" s="88"/>
      <c r="F210" s="88"/>
      <c r="G210" s="91"/>
      <c r="H210" s="91"/>
      <c r="I210" s="95"/>
      <c r="J210" s="91"/>
      <c r="K210" s="1"/>
      <c r="L210" s="1"/>
    </row>
    <row r="211" spans="1:12" ht="15.75">
      <c r="A211" s="8"/>
      <c r="B211" s="8"/>
      <c r="C211" s="8"/>
      <c r="D211" s="8"/>
      <c r="E211" s="8"/>
      <c r="F211" s="1"/>
      <c r="G211" s="1"/>
      <c r="H211" s="1"/>
      <c r="I211" s="49"/>
      <c r="J211" s="1"/>
      <c r="K211" s="1"/>
      <c r="L211" s="1"/>
    </row>
    <row r="224" ht="38.25" customHeight="1"/>
    <row r="227" ht="25.5" customHeight="1"/>
    <row r="232" ht="12.75" customHeight="1"/>
    <row r="260" ht="25.5" customHeight="1"/>
    <row r="292" ht="38.25" customHeight="1"/>
    <row r="295" ht="25.5" customHeight="1"/>
  </sheetData>
  <sheetProtection/>
  <mergeCells count="11">
    <mergeCell ref="G10:H10"/>
    <mergeCell ref="A10:A11"/>
    <mergeCell ref="B10:B11"/>
    <mergeCell ref="B208:C208"/>
    <mergeCell ref="G1:I1"/>
    <mergeCell ref="G2:I2"/>
    <mergeCell ref="G3:I3"/>
    <mergeCell ref="A5:I5"/>
    <mergeCell ref="A6:I6"/>
    <mergeCell ref="C10:F10"/>
    <mergeCell ref="I10:I11"/>
  </mergeCells>
  <printOptions/>
  <pageMargins left="0.3937007874015748" right="0.3937007874015748" top="0.3937007874015748" bottom="0.3937007874015748" header="0.5118110236220472" footer="0.5118110236220472"/>
  <pageSetup fitToHeight="5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tabSelected="1" zoomScale="85" zoomScaleNormal="85" zoomScaleSheetLayoutView="100" zoomScalePageLayoutView="0" workbookViewId="0" topLeftCell="A4">
      <pane ySplit="7" topLeftCell="A86" activePane="bottomLeft" state="frozen"/>
      <selection pane="topLeft" activeCell="A4" sqref="A4"/>
      <selection pane="bottomLeft" activeCell="A100" sqref="A100:L100"/>
    </sheetView>
  </sheetViews>
  <sheetFormatPr defaultColWidth="9.00390625" defaultRowHeight="12.75"/>
  <cols>
    <col min="1" max="1" width="5.75390625" style="111" customWidth="1"/>
    <col min="2" max="2" width="27.375" style="111" customWidth="1"/>
    <col min="3" max="3" width="21.125" style="111" customWidth="1"/>
    <col min="4" max="4" width="20.875" style="111" customWidth="1"/>
    <col min="5" max="5" width="18.75390625" style="112" customWidth="1"/>
    <col min="6" max="11" width="3.25390625" style="111" customWidth="1"/>
    <col min="12" max="12" width="15.125" style="111" customWidth="1"/>
    <col min="13" max="13" width="15.625" style="111" customWidth="1"/>
    <col min="14" max="16384" width="9.125" style="111" customWidth="1"/>
  </cols>
  <sheetData>
    <row r="1" ht="12.75">
      <c r="L1" s="111" t="s">
        <v>106</v>
      </c>
    </row>
    <row r="2" ht="12.75">
      <c r="L2" s="111" t="s">
        <v>111</v>
      </c>
    </row>
    <row r="3" ht="12.75">
      <c r="L3" s="111" t="s">
        <v>116</v>
      </c>
    </row>
    <row r="4" ht="8.25" customHeight="1"/>
    <row r="5" spans="1:13" s="113" customFormat="1" ht="15.75">
      <c r="A5" s="265" t="s">
        <v>107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6" spans="1:13" s="113" customFormat="1" ht="15.75" customHeight="1">
      <c r="A6" s="266" t="s">
        <v>528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8" spans="1:13" s="113" customFormat="1" ht="60.75" customHeight="1">
      <c r="A8" s="267" t="s">
        <v>108</v>
      </c>
      <c r="B8" s="267" t="s">
        <v>109</v>
      </c>
      <c r="C8" s="267" t="s">
        <v>0</v>
      </c>
      <c r="D8" s="267" t="s">
        <v>110</v>
      </c>
      <c r="E8" s="267" t="s">
        <v>265</v>
      </c>
      <c r="F8" s="269" t="s">
        <v>114</v>
      </c>
      <c r="G8" s="270"/>
      <c r="H8" s="270"/>
      <c r="I8" s="270"/>
      <c r="J8" s="270"/>
      <c r="K8" s="271"/>
      <c r="L8" s="267" t="s">
        <v>264</v>
      </c>
      <c r="M8" s="267" t="s">
        <v>42</v>
      </c>
    </row>
    <row r="9" spans="1:13" s="113" customFormat="1" ht="123.75" customHeight="1">
      <c r="A9" s="268"/>
      <c r="B9" s="268"/>
      <c r="C9" s="268"/>
      <c r="D9" s="268"/>
      <c r="E9" s="268"/>
      <c r="F9" s="114" t="s">
        <v>94</v>
      </c>
      <c r="G9" s="114" t="s">
        <v>95</v>
      </c>
      <c r="H9" s="114" t="s">
        <v>96</v>
      </c>
      <c r="I9" s="114" t="s">
        <v>97</v>
      </c>
      <c r="J9" s="114" t="s">
        <v>115</v>
      </c>
      <c r="K9" s="114" t="s">
        <v>99</v>
      </c>
      <c r="L9" s="268"/>
      <c r="M9" s="268"/>
    </row>
    <row r="10" spans="1:13" ht="12.75">
      <c r="A10" s="115">
        <v>1</v>
      </c>
      <c r="B10" s="115">
        <v>2</v>
      </c>
      <c r="C10" s="115">
        <v>3</v>
      </c>
      <c r="D10" s="115">
        <v>4</v>
      </c>
      <c r="E10" s="116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7">
        <v>13</v>
      </c>
    </row>
    <row r="11" spans="1:13" ht="21" customHeight="1">
      <c r="A11" s="263" t="s">
        <v>1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4">
        <v>284</v>
      </c>
    </row>
    <row r="12" spans="1:13" ht="70.5" customHeight="1">
      <c r="A12" s="115">
        <v>1</v>
      </c>
      <c r="B12" s="43" t="s">
        <v>2</v>
      </c>
      <c r="C12" s="43" t="s">
        <v>3</v>
      </c>
      <c r="D12" s="43" t="s">
        <v>532</v>
      </c>
      <c r="E12" s="44" t="s">
        <v>234</v>
      </c>
      <c r="F12" s="118"/>
      <c r="G12" s="118"/>
      <c r="H12" s="118"/>
      <c r="I12" s="118"/>
      <c r="J12" s="118"/>
      <c r="K12" s="118"/>
      <c r="L12" s="45" t="s">
        <v>220</v>
      </c>
      <c r="M12" s="264"/>
    </row>
    <row r="13" spans="1:13" ht="20.25" customHeight="1">
      <c r="A13" s="263" t="s">
        <v>4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4"/>
    </row>
    <row r="14" spans="1:13" ht="25.5">
      <c r="A14" s="115">
        <v>2</v>
      </c>
      <c r="B14" s="32" t="s">
        <v>5</v>
      </c>
      <c r="C14" s="32" t="s">
        <v>249</v>
      </c>
      <c r="D14" s="32" t="s">
        <v>6</v>
      </c>
      <c r="E14" s="38" t="s">
        <v>238</v>
      </c>
      <c r="F14" s="119" t="s">
        <v>7</v>
      </c>
      <c r="G14" s="119"/>
      <c r="H14" s="119"/>
      <c r="I14" s="119"/>
      <c r="J14" s="119"/>
      <c r="K14" s="119" t="s">
        <v>7</v>
      </c>
      <c r="L14" s="38" t="s">
        <v>238</v>
      </c>
      <c r="M14" s="264"/>
    </row>
    <row r="15" spans="1:14" ht="25.5">
      <c r="A15" s="115">
        <v>3</v>
      </c>
      <c r="B15" s="32" t="s">
        <v>8</v>
      </c>
      <c r="C15" s="32" t="s">
        <v>249</v>
      </c>
      <c r="D15" s="32" t="s">
        <v>9</v>
      </c>
      <c r="E15" s="38" t="s">
        <v>238</v>
      </c>
      <c r="F15" s="119" t="s">
        <v>7</v>
      </c>
      <c r="G15" s="120"/>
      <c r="H15" s="120"/>
      <c r="I15" s="120"/>
      <c r="J15" s="120"/>
      <c r="K15" s="119" t="s">
        <v>7</v>
      </c>
      <c r="L15" s="38" t="s">
        <v>238</v>
      </c>
      <c r="M15" s="264"/>
      <c r="N15" s="121"/>
    </row>
    <row r="16" spans="1:14" ht="36.75" customHeight="1">
      <c r="A16" s="115">
        <v>4</v>
      </c>
      <c r="B16" s="37" t="s">
        <v>10</v>
      </c>
      <c r="C16" s="32" t="s">
        <v>249</v>
      </c>
      <c r="D16" s="32" t="s">
        <v>9</v>
      </c>
      <c r="E16" s="38" t="s">
        <v>216</v>
      </c>
      <c r="F16" s="119" t="s">
        <v>7</v>
      </c>
      <c r="G16" s="122"/>
      <c r="H16" s="122"/>
      <c r="I16" s="122"/>
      <c r="J16" s="122"/>
      <c r="K16" s="119" t="s">
        <v>7</v>
      </c>
      <c r="L16" s="38" t="s">
        <v>216</v>
      </c>
      <c r="M16" s="264"/>
      <c r="N16" s="123"/>
    </row>
    <row r="17" spans="1:14" ht="35.25" customHeight="1">
      <c r="A17" s="115">
        <v>5</v>
      </c>
      <c r="B17" s="37" t="s">
        <v>11</v>
      </c>
      <c r="C17" s="32" t="s">
        <v>249</v>
      </c>
      <c r="D17" s="37" t="s">
        <v>20</v>
      </c>
      <c r="E17" s="38" t="s">
        <v>240</v>
      </c>
      <c r="F17" s="119" t="s">
        <v>7</v>
      </c>
      <c r="G17" s="122"/>
      <c r="H17" s="122"/>
      <c r="I17" s="122"/>
      <c r="J17" s="122"/>
      <c r="K17" s="119" t="s">
        <v>7</v>
      </c>
      <c r="L17" s="38" t="s">
        <v>240</v>
      </c>
      <c r="M17" s="264"/>
      <c r="N17" s="121"/>
    </row>
    <row r="18" spans="1:14" ht="56.25" customHeight="1">
      <c r="A18" s="115">
        <v>6</v>
      </c>
      <c r="B18" s="32" t="s">
        <v>12</v>
      </c>
      <c r="C18" s="32" t="s">
        <v>210</v>
      </c>
      <c r="D18" s="37" t="s">
        <v>20</v>
      </c>
      <c r="E18" s="38" t="s">
        <v>221</v>
      </c>
      <c r="F18" s="119" t="s">
        <v>7</v>
      </c>
      <c r="G18" s="122"/>
      <c r="H18" s="122"/>
      <c r="I18" s="122"/>
      <c r="J18" s="122"/>
      <c r="K18" s="119" t="s">
        <v>7</v>
      </c>
      <c r="L18" s="38" t="s">
        <v>221</v>
      </c>
      <c r="M18" s="264"/>
      <c r="N18" s="121"/>
    </row>
    <row r="19" spans="1:14" ht="40.5" customHeight="1">
      <c r="A19" s="115">
        <v>7</v>
      </c>
      <c r="B19" s="34" t="s">
        <v>287</v>
      </c>
      <c r="C19" s="32" t="s">
        <v>249</v>
      </c>
      <c r="D19" s="37" t="s">
        <v>20</v>
      </c>
      <c r="E19" s="38" t="s">
        <v>246</v>
      </c>
      <c r="F19" s="119" t="s">
        <v>7</v>
      </c>
      <c r="G19" s="122"/>
      <c r="H19" s="122"/>
      <c r="I19" s="122"/>
      <c r="J19" s="122"/>
      <c r="K19" s="119" t="s">
        <v>7</v>
      </c>
      <c r="L19" s="38" t="s">
        <v>240</v>
      </c>
      <c r="M19" s="264"/>
      <c r="N19" s="121"/>
    </row>
    <row r="20" spans="1:14" ht="38.25" customHeight="1">
      <c r="A20" s="115">
        <v>8</v>
      </c>
      <c r="B20" s="32" t="s">
        <v>173</v>
      </c>
      <c r="C20" s="32" t="s">
        <v>249</v>
      </c>
      <c r="D20" s="37" t="s">
        <v>20</v>
      </c>
      <c r="E20" s="38" t="s">
        <v>243</v>
      </c>
      <c r="F20" s="119" t="s">
        <v>7</v>
      </c>
      <c r="G20" s="122"/>
      <c r="H20" s="122"/>
      <c r="I20" s="122"/>
      <c r="J20" s="122"/>
      <c r="K20" s="119" t="s">
        <v>7</v>
      </c>
      <c r="L20" s="32" t="s">
        <v>217</v>
      </c>
      <c r="M20" s="264"/>
      <c r="N20" s="121"/>
    </row>
    <row r="21" spans="1:14" ht="31.5" customHeight="1">
      <c r="A21" s="115">
        <v>9</v>
      </c>
      <c r="B21" s="32" t="s">
        <v>13</v>
      </c>
      <c r="C21" s="32" t="s">
        <v>249</v>
      </c>
      <c r="D21" s="37" t="s">
        <v>20</v>
      </c>
      <c r="E21" s="38" t="s">
        <v>217</v>
      </c>
      <c r="F21" s="119" t="s">
        <v>7</v>
      </c>
      <c r="G21" s="124"/>
      <c r="H21" s="124"/>
      <c r="I21" s="124"/>
      <c r="J21" s="124"/>
      <c r="K21" s="119" t="s">
        <v>7</v>
      </c>
      <c r="L21" s="32" t="s">
        <v>219</v>
      </c>
      <c r="M21" s="264"/>
      <c r="N21" s="121"/>
    </row>
    <row r="22" spans="1:14" ht="33" customHeight="1">
      <c r="A22" s="115">
        <v>10</v>
      </c>
      <c r="B22" s="32" t="s">
        <v>14</v>
      </c>
      <c r="C22" s="32" t="s">
        <v>249</v>
      </c>
      <c r="D22" s="37" t="s">
        <v>20</v>
      </c>
      <c r="E22" s="38" t="s">
        <v>221</v>
      </c>
      <c r="F22" s="119" t="s">
        <v>7</v>
      </c>
      <c r="G22" s="120"/>
      <c r="H22" s="120"/>
      <c r="I22" s="120"/>
      <c r="J22" s="120"/>
      <c r="K22" s="119" t="s">
        <v>7</v>
      </c>
      <c r="L22" s="32" t="s">
        <v>224</v>
      </c>
      <c r="M22" s="264"/>
      <c r="N22" s="121"/>
    </row>
    <row r="23" spans="1:14" ht="27.75" customHeight="1">
      <c r="A23" s="263" t="s">
        <v>15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4"/>
      <c r="N23" s="121"/>
    </row>
    <row r="24" spans="1:14" ht="33.75" customHeight="1">
      <c r="A24" s="115">
        <v>11</v>
      </c>
      <c r="B24" s="32" t="s">
        <v>16</v>
      </c>
      <c r="C24" s="32" t="s">
        <v>249</v>
      </c>
      <c r="D24" s="32" t="s">
        <v>6</v>
      </c>
      <c r="E24" s="38" t="s">
        <v>234</v>
      </c>
      <c r="F24" s="120"/>
      <c r="G24" s="120" t="s">
        <v>7</v>
      </c>
      <c r="H24" s="120"/>
      <c r="I24" s="120"/>
      <c r="J24" s="120" t="s">
        <v>7</v>
      </c>
      <c r="K24" s="120"/>
      <c r="L24" s="32" t="s">
        <v>248</v>
      </c>
      <c r="M24" s="264"/>
      <c r="N24" s="121"/>
    </row>
    <row r="25" spans="1:14" ht="29.25" customHeight="1">
      <c r="A25" s="115">
        <v>12</v>
      </c>
      <c r="B25" s="32" t="s">
        <v>17</v>
      </c>
      <c r="C25" s="32" t="s">
        <v>249</v>
      </c>
      <c r="D25" s="32" t="s">
        <v>18</v>
      </c>
      <c r="E25" s="38" t="s">
        <v>518</v>
      </c>
      <c r="F25" s="120"/>
      <c r="G25" s="120"/>
      <c r="H25" s="120" t="s">
        <v>7</v>
      </c>
      <c r="I25" s="120" t="s">
        <v>7</v>
      </c>
      <c r="J25" s="120"/>
      <c r="K25" s="120"/>
      <c r="L25" s="32" t="s">
        <v>519</v>
      </c>
      <c r="M25" s="264"/>
      <c r="N25" s="121"/>
    </row>
    <row r="26" spans="1:14" ht="33.75" customHeight="1">
      <c r="A26" s="115">
        <v>13</v>
      </c>
      <c r="B26" s="32" t="s">
        <v>174</v>
      </c>
      <c r="C26" s="32" t="s">
        <v>249</v>
      </c>
      <c r="D26" s="32" t="s">
        <v>212</v>
      </c>
      <c r="E26" s="38" t="s">
        <v>219</v>
      </c>
      <c r="F26" s="120" t="s">
        <v>7</v>
      </c>
      <c r="G26" s="120"/>
      <c r="H26" s="120"/>
      <c r="I26" s="120"/>
      <c r="J26" s="120"/>
      <c r="K26" s="120"/>
      <c r="L26" s="32" t="s">
        <v>219</v>
      </c>
      <c r="M26" s="264"/>
      <c r="N26" s="121"/>
    </row>
    <row r="27" spans="1:14" ht="31.5" customHeight="1">
      <c r="A27" s="115">
        <v>14</v>
      </c>
      <c r="B27" s="32" t="s">
        <v>19</v>
      </c>
      <c r="C27" s="32" t="s">
        <v>249</v>
      </c>
      <c r="D27" s="32" t="s">
        <v>9</v>
      </c>
      <c r="E27" s="38" t="s">
        <v>217</v>
      </c>
      <c r="F27" s="120"/>
      <c r="G27" s="120"/>
      <c r="H27" s="120"/>
      <c r="I27" s="120"/>
      <c r="J27" s="120" t="s">
        <v>7</v>
      </c>
      <c r="K27" s="120" t="s">
        <v>7</v>
      </c>
      <c r="L27" s="32" t="s">
        <v>217</v>
      </c>
      <c r="M27" s="264"/>
      <c r="N27" s="121"/>
    </row>
    <row r="28" spans="1:14" ht="31.5" customHeight="1">
      <c r="A28" s="115">
        <v>15</v>
      </c>
      <c r="B28" s="32" t="s">
        <v>21</v>
      </c>
      <c r="C28" s="32" t="s">
        <v>249</v>
      </c>
      <c r="D28" s="37" t="s">
        <v>20</v>
      </c>
      <c r="E28" s="38" t="s">
        <v>520</v>
      </c>
      <c r="F28" s="119"/>
      <c r="G28" s="119"/>
      <c r="H28" s="119" t="s">
        <v>7</v>
      </c>
      <c r="I28" s="119" t="s">
        <v>7</v>
      </c>
      <c r="J28" s="119"/>
      <c r="K28" s="119"/>
      <c r="L28" s="32" t="s">
        <v>224</v>
      </c>
      <c r="M28" s="264"/>
      <c r="N28" s="121"/>
    </row>
    <row r="29" spans="1:13" ht="31.5" customHeight="1">
      <c r="A29" s="263" t="s">
        <v>252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4"/>
    </row>
    <row r="30" spans="1:13" ht="56.25" customHeight="1">
      <c r="A30" s="115">
        <v>16</v>
      </c>
      <c r="B30" s="32" t="s">
        <v>23</v>
      </c>
      <c r="C30" s="32" t="s">
        <v>250</v>
      </c>
      <c r="D30" s="32" t="s">
        <v>6</v>
      </c>
      <c r="E30" s="42" t="s">
        <v>239</v>
      </c>
      <c r="F30" s="124" t="s">
        <v>7</v>
      </c>
      <c r="G30" s="124"/>
      <c r="H30" s="124"/>
      <c r="I30" s="124"/>
      <c r="J30" s="124"/>
      <c r="K30" s="124" t="s">
        <v>7</v>
      </c>
      <c r="L30" s="39" t="s">
        <v>219</v>
      </c>
      <c r="M30" s="264"/>
    </row>
    <row r="31" spans="1:13" ht="31.5" customHeight="1">
      <c r="A31" s="115">
        <v>17</v>
      </c>
      <c r="B31" s="34" t="s">
        <v>289</v>
      </c>
      <c r="C31" s="32" t="s">
        <v>249</v>
      </c>
      <c r="D31" s="37" t="s">
        <v>9</v>
      </c>
      <c r="E31" s="39" t="s">
        <v>216</v>
      </c>
      <c r="F31" s="124" t="s">
        <v>7</v>
      </c>
      <c r="G31" s="124"/>
      <c r="H31" s="124"/>
      <c r="I31" s="124"/>
      <c r="J31" s="124" t="s">
        <v>7</v>
      </c>
      <c r="K31" s="124" t="s">
        <v>7</v>
      </c>
      <c r="L31" s="39" t="s">
        <v>216</v>
      </c>
      <c r="M31" s="264"/>
    </row>
    <row r="32" spans="1:13" ht="31.5" customHeight="1">
      <c r="A32" s="115">
        <v>18</v>
      </c>
      <c r="B32" s="32" t="s">
        <v>175</v>
      </c>
      <c r="C32" s="32" t="s">
        <v>249</v>
      </c>
      <c r="D32" s="37" t="s">
        <v>20</v>
      </c>
      <c r="E32" s="39" t="s">
        <v>239</v>
      </c>
      <c r="F32" s="124" t="s">
        <v>7</v>
      </c>
      <c r="G32" s="124"/>
      <c r="H32" s="124"/>
      <c r="I32" s="124"/>
      <c r="J32" s="124"/>
      <c r="K32" s="124" t="s">
        <v>7</v>
      </c>
      <c r="L32" s="39" t="s">
        <v>246</v>
      </c>
      <c r="M32" s="264"/>
    </row>
    <row r="33" spans="1:13" ht="31.5" customHeight="1">
      <c r="A33" s="115">
        <v>19</v>
      </c>
      <c r="B33" s="33" t="s">
        <v>176</v>
      </c>
      <c r="C33" s="32" t="s">
        <v>249</v>
      </c>
      <c r="D33" s="32" t="s">
        <v>215</v>
      </c>
      <c r="E33" s="39" t="s">
        <v>244</v>
      </c>
      <c r="F33" s="124" t="s">
        <v>7</v>
      </c>
      <c r="G33" s="124"/>
      <c r="H33" s="124"/>
      <c r="I33" s="124"/>
      <c r="J33" s="124"/>
      <c r="K33" s="124" t="s">
        <v>7</v>
      </c>
      <c r="L33" s="39" t="s">
        <v>227</v>
      </c>
      <c r="M33" s="264"/>
    </row>
    <row r="34" spans="1:13" ht="31.5" customHeight="1">
      <c r="A34" s="263" t="s">
        <v>253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4"/>
    </row>
    <row r="35" spans="1:13" ht="65.25" customHeight="1">
      <c r="A35" s="115">
        <v>20</v>
      </c>
      <c r="B35" s="33" t="s">
        <v>177</v>
      </c>
      <c r="C35" s="33" t="s">
        <v>206</v>
      </c>
      <c r="D35" s="32" t="s">
        <v>6</v>
      </c>
      <c r="E35" s="39" t="s">
        <v>245</v>
      </c>
      <c r="F35" s="124" t="s">
        <v>7</v>
      </c>
      <c r="G35" s="124"/>
      <c r="H35" s="124"/>
      <c r="I35" s="124"/>
      <c r="J35" s="124"/>
      <c r="K35" s="124" t="s">
        <v>7</v>
      </c>
      <c r="L35" s="39" t="s">
        <v>246</v>
      </c>
      <c r="M35" s="264"/>
    </row>
    <row r="36" spans="1:13" ht="31.5" customHeight="1">
      <c r="A36" s="115">
        <v>21</v>
      </c>
      <c r="B36" s="33" t="s">
        <v>178</v>
      </c>
      <c r="C36" s="33" t="s">
        <v>207</v>
      </c>
      <c r="D36" s="37" t="s">
        <v>20</v>
      </c>
      <c r="E36" s="39" t="s">
        <v>521</v>
      </c>
      <c r="F36" s="124" t="s">
        <v>7</v>
      </c>
      <c r="G36" s="124"/>
      <c r="H36" s="124"/>
      <c r="I36" s="124"/>
      <c r="J36" s="124"/>
      <c r="K36" s="124" t="s">
        <v>7</v>
      </c>
      <c r="L36" s="39" t="s">
        <v>242</v>
      </c>
      <c r="M36" s="264"/>
    </row>
    <row r="37" spans="1:13" ht="31.5" customHeight="1">
      <c r="A37" s="115">
        <v>22</v>
      </c>
      <c r="B37" s="33" t="s">
        <v>179</v>
      </c>
      <c r="C37" s="32" t="s">
        <v>249</v>
      </c>
      <c r="D37" s="37" t="s">
        <v>20</v>
      </c>
      <c r="E37" s="39" t="s">
        <v>220</v>
      </c>
      <c r="F37" s="124" t="s">
        <v>7</v>
      </c>
      <c r="G37" s="124"/>
      <c r="H37" s="124"/>
      <c r="I37" s="124"/>
      <c r="J37" s="124"/>
      <c r="K37" s="124" t="s">
        <v>7</v>
      </c>
      <c r="L37" s="39" t="s">
        <v>226</v>
      </c>
      <c r="M37" s="264"/>
    </row>
    <row r="38" spans="1:13" ht="31.5" customHeight="1">
      <c r="A38" s="263" t="s">
        <v>254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4"/>
    </row>
    <row r="39" spans="1:13" ht="31.5" customHeight="1">
      <c r="A39" s="115">
        <v>23</v>
      </c>
      <c r="B39" s="34" t="s">
        <v>22</v>
      </c>
      <c r="C39" s="32" t="s">
        <v>249</v>
      </c>
      <c r="D39" s="34" t="s">
        <v>251</v>
      </c>
      <c r="E39" s="38" t="s">
        <v>245</v>
      </c>
      <c r="F39" s="124" t="s">
        <v>7</v>
      </c>
      <c r="G39" s="124"/>
      <c r="H39" s="124"/>
      <c r="I39" s="124"/>
      <c r="J39" s="124"/>
      <c r="K39" s="124" t="s">
        <v>7</v>
      </c>
      <c r="L39" s="32" t="s">
        <v>226</v>
      </c>
      <c r="M39" s="264"/>
    </row>
    <row r="40" spans="1:13" ht="31.5" customHeight="1">
      <c r="A40" s="115">
        <v>24</v>
      </c>
      <c r="B40" s="33" t="s">
        <v>180</v>
      </c>
      <c r="C40" s="32" t="s">
        <v>249</v>
      </c>
      <c r="D40" s="37" t="s">
        <v>20</v>
      </c>
      <c r="E40" s="38" t="s">
        <v>522</v>
      </c>
      <c r="F40" s="124" t="s">
        <v>7</v>
      </c>
      <c r="G40" s="124"/>
      <c r="H40" s="124"/>
      <c r="I40" s="124"/>
      <c r="J40" s="124"/>
      <c r="K40" s="124" t="s">
        <v>7</v>
      </c>
      <c r="L40" s="32" t="s">
        <v>522</v>
      </c>
      <c r="M40" s="264"/>
    </row>
    <row r="41" spans="1:13" ht="31.5" customHeight="1">
      <c r="A41" s="115">
        <v>25</v>
      </c>
      <c r="B41" s="33" t="s">
        <v>181</v>
      </c>
      <c r="C41" s="32" t="s">
        <v>249</v>
      </c>
      <c r="D41" s="37" t="s">
        <v>20</v>
      </c>
      <c r="E41" s="38" t="s">
        <v>245</v>
      </c>
      <c r="F41" s="124" t="s">
        <v>7</v>
      </c>
      <c r="G41" s="124"/>
      <c r="H41" s="124"/>
      <c r="I41" s="124"/>
      <c r="J41" s="124"/>
      <c r="K41" s="124" t="s">
        <v>7</v>
      </c>
      <c r="L41" s="32" t="s">
        <v>225</v>
      </c>
      <c r="M41" s="264"/>
    </row>
    <row r="42" spans="1:13" ht="31.5" customHeight="1">
      <c r="A42" s="263" t="s">
        <v>255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4"/>
    </row>
    <row r="43" spans="1:13" ht="31.5" customHeight="1">
      <c r="A43" s="115">
        <v>26</v>
      </c>
      <c r="B43" s="33" t="s">
        <v>182</v>
      </c>
      <c r="C43" s="32" t="s">
        <v>249</v>
      </c>
      <c r="D43" s="33" t="s">
        <v>215</v>
      </c>
      <c r="E43" s="38" t="s">
        <v>231</v>
      </c>
      <c r="F43" s="124" t="s">
        <v>7</v>
      </c>
      <c r="G43" s="124"/>
      <c r="H43" s="124"/>
      <c r="I43" s="124"/>
      <c r="J43" s="124"/>
      <c r="K43" s="124" t="s">
        <v>7</v>
      </c>
      <c r="L43" s="32" t="s">
        <v>239</v>
      </c>
      <c r="M43" s="264"/>
    </row>
    <row r="44" spans="1:13" ht="31.5" customHeight="1">
      <c r="A44" s="115">
        <v>27</v>
      </c>
      <c r="B44" s="33" t="s">
        <v>183</v>
      </c>
      <c r="C44" s="33" t="s">
        <v>207</v>
      </c>
      <c r="D44" s="37" t="s">
        <v>20</v>
      </c>
      <c r="E44" s="38" t="s">
        <v>230</v>
      </c>
      <c r="F44" s="124" t="s">
        <v>7</v>
      </c>
      <c r="G44" s="124"/>
      <c r="H44" s="124"/>
      <c r="I44" s="124"/>
      <c r="J44" s="124"/>
      <c r="K44" s="124" t="s">
        <v>7</v>
      </c>
      <c r="L44" s="32" t="s">
        <v>227</v>
      </c>
      <c r="M44" s="264"/>
    </row>
    <row r="45" spans="1:13" ht="31.5" customHeight="1">
      <c r="A45" s="263" t="s">
        <v>256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4"/>
    </row>
    <row r="46" spans="1:13" ht="31.5" customHeight="1">
      <c r="A46" s="115">
        <v>28</v>
      </c>
      <c r="B46" s="33" t="s">
        <v>184</v>
      </c>
      <c r="C46" s="32" t="s">
        <v>249</v>
      </c>
      <c r="D46" s="37" t="s">
        <v>20</v>
      </c>
      <c r="E46" s="38" t="s">
        <v>223</v>
      </c>
      <c r="F46" s="124" t="s">
        <v>7</v>
      </c>
      <c r="G46" s="124"/>
      <c r="H46" s="124"/>
      <c r="I46" s="124"/>
      <c r="J46" s="124"/>
      <c r="K46" s="124" t="s">
        <v>7</v>
      </c>
      <c r="L46" s="32" t="s">
        <v>238</v>
      </c>
      <c r="M46" s="264"/>
    </row>
    <row r="47" spans="1:13" ht="31.5" customHeight="1">
      <c r="A47" s="263" t="s">
        <v>257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4"/>
    </row>
    <row r="48" spans="1:13" ht="31.5" customHeight="1">
      <c r="A48" s="115">
        <v>29</v>
      </c>
      <c r="B48" s="34" t="s">
        <v>29</v>
      </c>
      <c r="C48" s="32" t="s">
        <v>249</v>
      </c>
      <c r="D48" s="32" t="s">
        <v>9</v>
      </c>
      <c r="E48" s="38" t="s">
        <v>227</v>
      </c>
      <c r="F48" s="124" t="s">
        <v>7</v>
      </c>
      <c r="G48" s="124"/>
      <c r="H48" s="124"/>
      <c r="I48" s="124"/>
      <c r="J48" s="124"/>
      <c r="K48" s="124" t="s">
        <v>7</v>
      </c>
      <c r="L48" s="32" t="s">
        <v>236</v>
      </c>
      <c r="M48" s="264"/>
    </row>
    <row r="49" spans="1:13" ht="31.5" customHeight="1">
      <c r="A49" s="115">
        <v>30</v>
      </c>
      <c r="B49" s="34" t="s">
        <v>185</v>
      </c>
      <c r="C49" s="32" t="s">
        <v>249</v>
      </c>
      <c r="D49" s="32" t="s">
        <v>9</v>
      </c>
      <c r="E49" s="38" t="s">
        <v>238</v>
      </c>
      <c r="F49" s="124" t="s">
        <v>7</v>
      </c>
      <c r="G49" s="124"/>
      <c r="H49" s="124"/>
      <c r="I49" s="124"/>
      <c r="J49" s="124"/>
      <c r="K49" s="124" t="s">
        <v>7</v>
      </c>
      <c r="L49" s="32" t="s">
        <v>238</v>
      </c>
      <c r="M49" s="264"/>
    </row>
    <row r="50" spans="1:13" ht="34.5" customHeight="1">
      <c r="A50" s="115">
        <v>31</v>
      </c>
      <c r="B50" s="34" t="s">
        <v>30</v>
      </c>
      <c r="C50" s="32" t="s">
        <v>249</v>
      </c>
      <c r="D50" s="32" t="s">
        <v>9</v>
      </c>
      <c r="E50" s="38" t="s">
        <v>236</v>
      </c>
      <c r="F50" s="124" t="s">
        <v>7</v>
      </c>
      <c r="G50" s="124"/>
      <c r="H50" s="124"/>
      <c r="I50" s="124"/>
      <c r="J50" s="124"/>
      <c r="K50" s="124" t="s">
        <v>7</v>
      </c>
      <c r="L50" s="32" t="s">
        <v>216</v>
      </c>
      <c r="M50" s="264"/>
    </row>
    <row r="51" spans="1:13" ht="31.5" customHeight="1">
      <c r="A51" s="115">
        <v>32</v>
      </c>
      <c r="B51" s="34" t="s">
        <v>186</v>
      </c>
      <c r="C51" s="32" t="s">
        <v>249</v>
      </c>
      <c r="D51" s="37" t="s">
        <v>20</v>
      </c>
      <c r="E51" s="38" t="s">
        <v>232</v>
      </c>
      <c r="F51" s="124" t="s">
        <v>7</v>
      </c>
      <c r="G51" s="124"/>
      <c r="H51" s="124"/>
      <c r="I51" s="124"/>
      <c r="J51" s="124"/>
      <c r="K51" s="124" t="s">
        <v>7</v>
      </c>
      <c r="L51" s="32" t="s">
        <v>219</v>
      </c>
      <c r="M51" s="264"/>
    </row>
    <row r="52" spans="1:14" ht="31.5" customHeight="1">
      <c r="A52" s="115">
        <v>33</v>
      </c>
      <c r="B52" s="34" t="s">
        <v>187</v>
      </c>
      <c r="C52" s="32" t="s">
        <v>249</v>
      </c>
      <c r="D52" s="37" t="s">
        <v>20</v>
      </c>
      <c r="E52" s="38" t="s">
        <v>232</v>
      </c>
      <c r="F52" s="124" t="s">
        <v>7</v>
      </c>
      <c r="G52" s="124"/>
      <c r="H52" s="124"/>
      <c r="I52" s="124"/>
      <c r="J52" s="124"/>
      <c r="K52" s="124" t="s">
        <v>7</v>
      </c>
      <c r="L52" s="32" t="s">
        <v>236</v>
      </c>
      <c r="M52" s="264"/>
      <c r="N52" s="125"/>
    </row>
    <row r="53" spans="1:13" ht="31.5" customHeight="1">
      <c r="A53" s="115">
        <v>34</v>
      </c>
      <c r="B53" s="34" t="s">
        <v>31</v>
      </c>
      <c r="C53" s="32" t="s">
        <v>249</v>
      </c>
      <c r="D53" s="37" t="s">
        <v>20</v>
      </c>
      <c r="E53" s="38" t="s">
        <v>226</v>
      </c>
      <c r="F53" s="124" t="s">
        <v>7</v>
      </c>
      <c r="G53" s="124"/>
      <c r="H53" s="124"/>
      <c r="I53" s="124"/>
      <c r="J53" s="124" t="s">
        <v>7</v>
      </c>
      <c r="K53" s="124" t="s">
        <v>7</v>
      </c>
      <c r="L53" s="32" t="s">
        <v>217</v>
      </c>
      <c r="M53" s="264"/>
    </row>
    <row r="54" spans="1:13" ht="31.5" customHeight="1">
      <c r="A54" s="115">
        <v>35</v>
      </c>
      <c r="B54" s="34" t="s">
        <v>33</v>
      </c>
      <c r="C54" s="32" t="s">
        <v>249</v>
      </c>
      <c r="D54" s="37" t="s">
        <v>20</v>
      </c>
      <c r="E54" s="41" t="s">
        <v>236</v>
      </c>
      <c r="F54" s="124" t="s">
        <v>7</v>
      </c>
      <c r="G54" s="124"/>
      <c r="H54" s="124"/>
      <c r="I54" s="124"/>
      <c r="J54" s="124"/>
      <c r="K54" s="124" t="s">
        <v>7</v>
      </c>
      <c r="L54" s="41" t="s">
        <v>236</v>
      </c>
      <c r="M54" s="264"/>
    </row>
    <row r="55" spans="1:13" ht="31.5" customHeight="1">
      <c r="A55" s="115">
        <v>36</v>
      </c>
      <c r="B55" s="34" t="s">
        <v>32</v>
      </c>
      <c r="C55" s="32" t="s">
        <v>249</v>
      </c>
      <c r="D55" s="37" t="s">
        <v>20</v>
      </c>
      <c r="E55" s="38" t="s">
        <v>217</v>
      </c>
      <c r="F55" s="124" t="s">
        <v>7</v>
      </c>
      <c r="G55" s="124"/>
      <c r="H55" s="124"/>
      <c r="I55" s="124"/>
      <c r="J55" s="124"/>
      <c r="K55" s="124" t="s">
        <v>7</v>
      </c>
      <c r="L55" s="32" t="s">
        <v>217</v>
      </c>
      <c r="M55" s="264"/>
    </row>
    <row r="56" spans="1:13" ht="31.5" customHeight="1">
      <c r="A56" s="115">
        <v>37</v>
      </c>
      <c r="B56" s="33" t="s">
        <v>188</v>
      </c>
      <c r="C56" s="32" t="s">
        <v>249</v>
      </c>
      <c r="D56" s="37" t="s">
        <v>20</v>
      </c>
      <c r="E56" s="41" t="s">
        <v>227</v>
      </c>
      <c r="F56" s="124" t="s">
        <v>7</v>
      </c>
      <c r="G56" s="124"/>
      <c r="H56" s="124" t="s">
        <v>7</v>
      </c>
      <c r="I56" s="124" t="s">
        <v>7</v>
      </c>
      <c r="J56" s="124" t="s">
        <v>7</v>
      </c>
      <c r="K56" s="124" t="s">
        <v>7</v>
      </c>
      <c r="L56" s="41" t="s">
        <v>238</v>
      </c>
      <c r="M56" s="264"/>
    </row>
    <row r="57" spans="1:13" ht="31.5" customHeight="1">
      <c r="A57" s="115">
        <v>38</v>
      </c>
      <c r="B57" s="34" t="s">
        <v>189</v>
      </c>
      <c r="C57" s="32" t="s">
        <v>249</v>
      </c>
      <c r="D57" s="37" t="s">
        <v>20</v>
      </c>
      <c r="E57" s="38" t="s">
        <v>247</v>
      </c>
      <c r="F57" s="124" t="s">
        <v>7</v>
      </c>
      <c r="G57" s="124"/>
      <c r="H57" s="124"/>
      <c r="I57" s="124"/>
      <c r="J57" s="124"/>
      <c r="K57" s="124" t="s">
        <v>7</v>
      </c>
      <c r="L57" s="32" t="s">
        <v>217</v>
      </c>
      <c r="M57" s="264"/>
    </row>
    <row r="58" spans="1:13" ht="31.5" customHeight="1">
      <c r="A58" s="115">
        <v>39</v>
      </c>
      <c r="B58" s="33" t="s">
        <v>34</v>
      </c>
      <c r="C58" s="32" t="s">
        <v>249</v>
      </c>
      <c r="D58" s="37" t="s">
        <v>20</v>
      </c>
      <c r="E58" s="39" t="s">
        <v>237</v>
      </c>
      <c r="F58" s="124" t="s">
        <v>7</v>
      </c>
      <c r="G58" s="124"/>
      <c r="H58" s="124" t="s">
        <v>7</v>
      </c>
      <c r="I58" s="124" t="s">
        <v>7</v>
      </c>
      <c r="J58" s="124"/>
      <c r="K58" s="124" t="s">
        <v>7</v>
      </c>
      <c r="L58" s="39" t="s">
        <v>216</v>
      </c>
      <c r="M58" s="264"/>
    </row>
    <row r="59" spans="1:13" ht="31.5" customHeight="1">
      <c r="A59" s="115">
        <v>40</v>
      </c>
      <c r="B59" s="33" t="s">
        <v>190</v>
      </c>
      <c r="C59" s="32" t="s">
        <v>249</v>
      </c>
      <c r="D59" s="37" t="s">
        <v>20</v>
      </c>
      <c r="E59" s="39" t="s">
        <v>217</v>
      </c>
      <c r="F59" s="124" t="s">
        <v>7</v>
      </c>
      <c r="G59" s="124"/>
      <c r="H59" s="124"/>
      <c r="I59" s="124"/>
      <c r="J59" s="124"/>
      <c r="K59" s="124" t="s">
        <v>7</v>
      </c>
      <c r="L59" s="39" t="s">
        <v>522</v>
      </c>
      <c r="M59" s="264"/>
    </row>
    <row r="60" spans="1:13" ht="31.5" customHeight="1">
      <c r="A60" s="115">
        <v>41</v>
      </c>
      <c r="B60" s="33" t="s">
        <v>35</v>
      </c>
      <c r="C60" s="32" t="s">
        <v>249</v>
      </c>
      <c r="D60" s="37" t="s">
        <v>20</v>
      </c>
      <c r="E60" s="39" t="s">
        <v>522</v>
      </c>
      <c r="F60" s="124" t="s">
        <v>7</v>
      </c>
      <c r="G60" s="124"/>
      <c r="H60" s="124"/>
      <c r="I60" s="124"/>
      <c r="J60" s="124"/>
      <c r="K60" s="124" t="s">
        <v>7</v>
      </c>
      <c r="L60" s="39" t="s">
        <v>246</v>
      </c>
      <c r="M60" s="264"/>
    </row>
    <row r="61" spans="1:13" ht="31.5" customHeight="1">
      <c r="A61" s="115">
        <v>42</v>
      </c>
      <c r="B61" s="33" t="s">
        <v>36</v>
      </c>
      <c r="C61" s="32" t="s">
        <v>249</v>
      </c>
      <c r="D61" s="37" t="s">
        <v>20</v>
      </c>
      <c r="E61" s="39" t="s">
        <v>236</v>
      </c>
      <c r="F61" s="124" t="s">
        <v>7</v>
      </c>
      <c r="G61" s="124"/>
      <c r="H61" s="124"/>
      <c r="I61" s="124"/>
      <c r="J61" s="124"/>
      <c r="K61" s="124" t="s">
        <v>7</v>
      </c>
      <c r="L61" s="39" t="s">
        <v>246</v>
      </c>
      <c r="M61" s="264"/>
    </row>
    <row r="62" spans="1:13" ht="31.5" customHeight="1">
      <c r="A62" s="115">
        <v>43</v>
      </c>
      <c r="B62" s="33" t="s">
        <v>37</v>
      </c>
      <c r="C62" s="32" t="s">
        <v>249</v>
      </c>
      <c r="D62" s="37" t="s">
        <v>20</v>
      </c>
      <c r="E62" s="39" t="s">
        <v>226</v>
      </c>
      <c r="F62" s="124" t="s">
        <v>7</v>
      </c>
      <c r="G62" s="124"/>
      <c r="H62" s="124"/>
      <c r="I62" s="124"/>
      <c r="J62" s="124"/>
      <c r="K62" s="124" t="s">
        <v>7</v>
      </c>
      <c r="L62" s="39" t="s">
        <v>246</v>
      </c>
      <c r="M62" s="264"/>
    </row>
    <row r="63" spans="1:13" ht="31.5" customHeight="1">
      <c r="A63" s="115">
        <v>44</v>
      </c>
      <c r="B63" s="33" t="s">
        <v>191</v>
      </c>
      <c r="C63" s="33" t="s">
        <v>208</v>
      </c>
      <c r="D63" s="37" t="s">
        <v>20</v>
      </c>
      <c r="E63" s="39" t="s">
        <v>217</v>
      </c>
      <c r="F63" s="124" t="s">
        <v>7</v>
      </c>
      <c r="G63" s="124"/>
      <c r="H63" s="124"/>
      <c r="I63" s="124"/>
      <c r="J63" s="124"/>
      <c r="K63" s="124" t="s">
        <v>7</v>
      </c>
      <c r="L63" s="39" t="s">
        <v>224</v>
      </c>
      <c r="M63" s="264"/>
    </row>
    <row r="64" spans="1:13" ht="31.5" customHeight="1">
      <c r="A64" s="263" t="s">
        <v>258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4"/>
    </row>
    <row r="65" spans="1:13" ht="31.5" customHeight="1">
      <c r="A65" s="115">
        <v>45</v>
      </c>
      <c r="B65" s="33" t="s">
        <v>211</v>
      </c>
      <c r="C65" s="32" t="s">
        <v>249</v>
      </c>
      <c r="D65" s="32" t="s">
        <v>6</v>
      </c>
      <c r="E65" s="39" t="s">
        <v>234</v>
      </c>
      <c r="F65" s="124" t="s">
        <v>7</v>
      </c>
      <c r="G65" s="124"/>
      <c r="H65" s="124"/>
      <c r="I65" s="124"/>
      <c r="J65" s="124"/>
      <c r="K65" s="124" t="s">
        <v>7</v>
      </c>
      <c r="L65" s="39" t="s">
        <v>523</v>
      </c>
      <c r="M65" s="264"/>
    </row>
    <row r="66" spans="1:13" ht="39.75" customHeight="1">
      <c r="A66" s="115">
        <v>46</v>
      </c>
      <c r="B66" s="33" t="s">
        <v>28</v>
      </c>
      <c r="C66" s="32" t="s">
        <v>249</v>
      </c>
      <c r="D66" s="33" t="s">
        <v>251</v>
      </c>
      <c r="E66" s="38" t="s">
        <v>247</v>
      </c>
      <c r="F66" s="124" t="s">
        <v>7</v>
      </c>
      <c r="G66" s="124"/>
      <c r="H66" s="124"/>
      <c r="I66" s="124"/>
      <c r="J66" s="124"/>
      <c r="K66" s="124" t="s">
        <v>7</v>
      </c>
      <c r="L66" s="37" t="s">
        <v>522</v>
      </c>
      <c r="M66" s="264"/>
    </row>
    <row r="67" spans="1:13" ht="31.5" customHeight="1">
      <c r="A67" s="115">
        <v>47</v>
      </c>
      <c r="B67" s="33" t="s">
        <v>192</v>
      </c>
      <c r="C67" s="32" t="s">
        <v>249</v>
      </c>
      <c r="D67" s="37" t="s">
        <v>20</v>
      </c>
      <c r="E67" s="39" t="s">
        <v>235</v>
      </c>
      <c r="F67" s="124" t="s">
        <v>7</v>
      </c>
      <c r="G67" s="124"/>
      <c r="H67" s="124"/>
      <c r="I67" s="124"/>
      <c r="J67" s="124"/>
      <c r="K67" s="124" t="s">
        <v>7</v>
      </c>
      <c r="L67" s="39" t="s">
        <v>248</v>
      </c>
      <c r="M67" s="264"/>
    </row>
    <row r="68" spans="1:13" ht="31.5" customHeight="1">
      <c r="A68" s="263" t="s">
        <v>259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4"/>
    </row>
    <row r="69" spans="1:13" ht="31.5" customHeight="1">
      <c r="A69" s="115">
        <v>48</v>
      </c>
      <c r="B69" s="33" t="s">
        <v>38</v>
      </c>
      <c r="C69" s="32" t="s">
        <v>249</v>
      </c>
      <c r="D69" s="32" t="s">
        <v>6</v>
      </c>
      <c r="E69" s="39" t="s">
        <v>229</v>
      </c>
      <c r="F69" s="124" t="s">
        <v>7</v>
      </c>
      <c r="G69" s="124"/>
      <c r="H69" s="124"/>
      <c r="I69" s="124"/>
      <c r="J69" s="124"/>
      <c r="K69" s="124" t="s">
        <v>7</v>
      </c>
      <c r="L69" s="39" t="s">
        <v>524</v>
      </c>
      <c r="M69" s="264"/>
    </row>
    <row r="70" spans="1:13" ht="31.5" customHeight="1">
      <c r="A70" s="115">
        <v>49</v>
      </c>
      <c r="B70" s="35" t="s">
        <v>39</v>
      </c>
      <c r="C70" s="32" t="s">
        <v>249</v>
      </c>
      <c r="D70" s="32" t="s">
        <v>9</v>
      </c>
      <c r="E70" s="40" t="s">
        <v>522</v>
      </c>
      <c r="F70" s="124" t="s">
        <v>7</v>
      </c>
      <c r="G70" s="124"/>
      <c r="H70" s="124"/>
      <c r="I70" s="124"/>
      <c r="J70" s="124"/>
      <c r="K70" s="124" t="s">
        <v>7</v>
      </c>
      <c r="L70" s="37" t="s">
        <v>219</v>
      </c>
      <c r="M70" s="264"/>
    </row>
    <row r="71" spans="1:13" ht="24.75" customHeight="1">
      <c r="A71" s="263" t="s">
        <v>260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4"/>
    </row>
    <row r="72" spans="1:13" ht="31.5" customHeight="1">
      <c r="A72" s="115">
        <v>50</v>
      </c>
      <c r="B72" s="35" t="s">
        <v>193</v>
      </c>
      <c r="C72" s="32" t="s">
        <v>249</v>
      </c>
      <c r="D72" s="32" t="s">
        <v>6</v>
      </c>
      <c r="E72" s="38" t="s">
        <v>244</v>
      </c>
      <c r="F72" s="124" t="s">
        <v>7</v>
      </c>
      <c r="G72" s="124"/>
      <c r="H72" s="124"/>
      <c r="I72" s="124"/>
      <c r="J72" s="124"/>
      <c r="K72" s="124" t="s">
        <v>7</v>
      </c>
      <c r="L72" s="32" t="s">
        <v>244</v>
      </c>
      <c r="M72" s="264"/>
    </row>
    <row r="73" spans="1:13" ht="31.5" customHeight="1">
      <c r="A73" s="115">
        <v>51</v>
      </c>
      <c r="B73" s="35" t="s">
        <v>194</v>
      </c>
      <c r="C73" s="32" t="s">
        <v>249</v>
      </c>
      <c r="D73" s="37" t="s">
        <v>20</v>
      </c>
      <c r="E73" s="40" t="s">
        <v>239</v>
      </c>
      <c r="F73" s="124" t="s">
        <v>7</v>
      </c>
      <c r="G73" s="124"/>
      <c r="H73" s="124"/>
      <c r="I73" s="124"/>
      <c r="J73" s="124"/>
      <c r="K73" s="124" t="s">
        <v>7</v>
      </c>
      <c r="L73" s="40" t="s">
        <v>239</v>
      </c>
      <c r="M73" s="264"/>
    </row>
    <row r="74" spans="1:13" ht="31.5" customHeight="1">
      <c r="A74" s="115">
        <v>52</v>
      </c>
      <c r="B74" s="34" t="s">
        <v>195</v>
      </c>
      <c r="C74" s="32" t="s">
        <v>249</v>
      </c>
      <c r="D74" s="37" t="s">
        <v>20</v>
      </c>
      <c r="E74" s="40" t="s">
        <v>239</v>
      </c>
      <c r="F74" s="124" t="s">
        <v>7</v>
      </c>
      <c r="G74" s="124"/>
      <c r="H74" s="124"/>
      <c r="I74" s="124"/>
      <c r="J74" s="124"/>
      <c r="K74" s="124" t="s">
        <v>7</v>
      </c>
      <c r="L74" s="40" t="s">
        <v>239</v>
      </c>
      <c r="M74" s="264"/>
    </row>
    <row r="75" spans="1:13" ht="31.5" customHeight="1">
      <c r="A75" s="263" t="s">
        <v>261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4"/>
    </row>
    <row r="76" spans="1:13" ht="31.5" customHeight="1">
      <c r="A76" s="115">
        <v>53</v>
      </c>
      <c r="B76" s="34" t="s">
        <v>196</v>
      </c>
      <c r="C76" s="32" t="s">
        <v>249</v>
      </c>
      <c r="D76" s="32" t="s">
        <v>6</v>
      </c>
      <c r="E76" s="40" t="s">
        <v>244</v>
      </c>
      <c r="F76" s="124" t="s">
        <v>7</v>
      </c>
      <c r="G76" s="124"/>
      <c r="H76" s="124"/>
      <c r="I76" s="124"/>
      <c r="J76" s="124"/>
      <c r="K76" s="124" t="s">
        <v>7</v>
      </c>
      <c r="L76" s="37" t="s">
        <v>219</v>
      </c>
      <c r="M76" s="264"/>
    </row>
    <row r="77" spans="1:13" ht="31.5" customHeight="1">
      <c r="A77" s="115">
        <v>54</v>
      </c>
      <c r="B77" s="34" t="s">
        <v>40</v>
      </c>
      <c r="C77" s="32" t="s">
        <v>249</v>
      </c>
      <c r="D77" s="37" t="s">
        <v>20</v>
      </c>
      <c r="E77" s="38" t="s">
        <v>238</v>
      </c>
      <c r="F77" s="124" t="s">
        <v>7</v>
      </c>
      <c r="G77" s="124"/>
      <c r="H77" s="124"/>
      <c r="I77" s="124"/>
      <c r="J77" s="124"/>
      <c r="K77" s="124" t="s">
        <v>7</v>
      </c>
      <c r="L77" s="32" t="s">
        <v>216</v>
      </c>
      <c r="M77" s="264"/>
    </row>
    <row r="78" spans="1:13" ht="25.5">
      <c r="A78" s="115">
        <v>55</v>
      </c>
      <c r="B78" s="34" t="s">
        <v>41</v>
      </c>
      <c r="C78" s="32" t="s">
        <v>249</v>
      </c>
      <c r="D78" s="32" t="s">
        <v>9</v>
      </c>
      <c r="E78" s="38" t="s">
        <v>226</v>
      </c>
      <c r="F78" s="124" t="s">
        <v>7</v>
      </c>
      <c r="G78" s="124"/>
      <c r="H78" s="124"/>
      <c r="I78" s="124"/>
      <c r="J78" s="124"/>
      <c r="K78" s="124" t="s">
        <v>7</v>
      </c>
      <c r="L78" s="32" t="s">
        <v>236</v>
      </c>
      <c r="M78" s="264"/>
    </row>
    <row r="79" spans="1:13" ht="25.5">
      <c r="A79" s="115">
        <v>56</v>
      </c>
      <c r="B79" s="34" t="s">
        <v>197</v>
      </c>
      <c r="C79" s="32" t="s">
        <v>249</v>
      </c>
      <c r="D79" s="37" t="s">
        <v>20</v>
      </c>
      <c r="E79" s="38" t="s">
        <v>233</v>
      </c>
      <c r="F79" s="124" t="s">
        <v>7</v>
      </c>
      <c r="G79" s="124"/>
      <c r="H79" s="124"/>
      <c r="I79" s="124"/>
      <c r="J79" s="124"/>
      <c r="K79" s="124" t="s">
        <v>7</v>
      </c>
      <c r="L79" s="32" t="s">
        <v>216</v>
      </c>
      <c r="M79" s="264"/>
    </row>
    <row r="80" spans="1:13" ht="25.5">
      <c r="A80" s="115">
        <v>57</v>
      </c>
      <c r="B80" s="34" t="s">
        <v>198</v>
      </c>
      <c r="C80" s="34" t="s">
        <v>209</v>
      </c>
      <c r="D80" s="34" t="s">
        <v>213</v>
      </c>
      <c r="E80" s="38" t="s">
        <v>236</v>
      </c>
      <c r="F80" s="124"/>
      <c r="G80" s="124"/>
      <c r="H80" s="124"/>
      <c r="I80" s="124"/>
      <c r="J80" s="124"/>
      <c r="K80" s="124"/>
      <c r="L80" s="32" t="s">
        <v>524</v>
      </c>
      <c r="M80" s="264"/>
    </row>
    <row r="81" spans="1:13" ht="25.5">
      <c r="A81" s="115">
        <v>58</v>
      </c>
      <c r="B81" s="34" t="s">
        <v>199</v>
      </c>
      <c r="C81" s="34" t="s">
        <v>209</v>
      </c>
      <c r="D81" s="34" t="s">
        <v>213</v>
      </c>
      <c r="E81" s="38" t="s">
        <v>238</v>
      </c>
      <c r="F81" s="124" t="s">
        <v>7</v>
      </c>
      <c r="G81" s="124"/>
      <c r="H81" s="124"/>
      <c r="I81" s="124"/>
      <c r="J81" s="124"/>
      <c r="K81" s="124" t="s">
        <v>7</v>
      </c>
      <c r="L81" s="32" t="s">
        <v>216</v>
      </c>
      <c r="M81" s="264"/>
    </row>
    <row r="82" spans="1:13" ht="25.5">
      <c r="A82" s="115">
        <v>59</v>
      </c>
      <c r="B82" s="34" t="s">
        <v>408</v>
      </c>
      <c r="C82" s="34" t="s">
        <v>3</v>
      </c>
      <c r="D82" s="34" t="s">
        <v>409</v>
      </c>
      <c r="E82" s="38" t="s">
        <v>221</v>
      </c>
      <c r="F82" s="124" t="s">
        <v>7</v>
      </c>
      <c r="G82" s="124"/>
      <c r="H82" s="124"/>
      <c r="I82" s="124"/>
      <c r="J82" s="124"/>
      <c r="K82" s="124" t="s">
        <v>7</v>
      </c>
      <c r="L82" s="32" t="s">
        <v>246</v>
      </c>
      <c r="M82" s="264"/>
    </row>
    <row r="83" spans="1:13" ht="25.5">
      <c r="A83" s="115">
        <v>60</v>
      </c>
      <c r="B83" s="34" t="s">
        <v>411</v>
      </c>
      <c r="C83" s="34" t="s">
        <v>3</v>
      </c>
      <c r="D83" s="34" t="s">
        <v>409</v>
      </c>
      <c r="E83" s="38" t="s">
        <v>248</v>
      </c>
      <c r="F83" s="124"/>
      <c r="G83" s="124"/>
      <c r="H83" s="124"/>
      <c r="I83" s="124"/>
      <c r="J83" s="124"/>
      <c r="K83" s="124"/>
      <c r="L83" s="32" t="s">
        <v>524</v>
      </c>
      <c r="M83" s="264"/>
    </row>
    <row r="84" spans="1:13" ht="25.5">
      <c r="A84" s="115">
        <v>61</v>
      </c>
      <c r="B84" s="34" t="s">
        <v>412</v>
      </c>
      <c r="C84" s="34" t="s">
        <v>3</v>
      </c>
      <c r="D84" s="34" t="s">
        <v>409</v>
      </c>
      <c r="E84" s="38" t="s">
        <v>520</v>
      </c>
      <c r="F84" s="124"/>
      <c r="G84" s="124"/>
      <c r="H84" s="124"/>
      <c r="I84" s="124"/>
      <c r="J84" s="124"/>
      <c r="K84" s="124"/>
      <c r="L84" s="32" t="s">
        <v>218</v>
      </c>
      <c r="M84" s="264"/>
    </row>
    <row r="85" spans="1:13" ht="25.5">
      <c r="A85" s="115">
        <v>62</v>
      </c>
      <c r="B85" s="34" t="s">
        <v>413</v>
      </c>
      <c r="C85" s="34" t="s">
        <v>410</v>
      </c>
      <c r="D85" s="34" t="s">
        <v>414</v>
      </c>
      <c r="E85" s="32" t="s">
        <v>218</v>
      </c>
      <c r="F85" s="124"/>
      <c r="G85" s="124"/>
      <c r="H85" s="124"/>
      <c r="I85" s="124"/>
      <c r="J85" s="124"/>
      <c r="K85" s="124"/>
      <c r="L85" s="32" t="s">
        <v>218</v>
      </c>
      <c r="M85" s="264"/>
    </row>
    <row r="86" spans="1:13" ht="21.75" customHeight="1">
      <c r="A86" s="115">
        <v>63</v>
      </c>
      <c r="B86" s="160"/>
      <c r="C86" s="160"/>
      <c r="D86" s="160"/>
      <c r="E86" s="116"/>
      <c r="F86" s="160"/>
      <c r="G86" s="160"/>
      <c r="H86" s="160"/>
      <c r="I86" s="160"/>
      <c r="J86" s="160"/>
      <c r="K86" s="160"/>
      <c r="L86" s="160"/>
      <c r="M86" s="264"/>
    </row>
    <row r="87" spans="1:13" ht="25.5">
      <c r="A87" s="115">
        <v>64</v>
      </c>
      <c r="B87" s="34" t="s">
        <v>415</v>
      </c>
      <c r="C87" s="34" t="s">
        <v>207</v>
      </c>
      <c r="D87" s="34" t="s">
        <v>414</v>
      </c>
      <c r="E87" s="38" t="s">
        <v>241</v>
      </c>
      <c r="F87" s="124"/>
      <c r="G87" s="124"/>
      <c r="H87" s="124"/>
      <c r="I87" s="124"/>
      <c r="J87" s="124"/>
      <c r="K87" s="124"/>
      <c r="L87" s="32" t="s">
        <v>241</v>
      </c>
      <c r="M87" s="264"/>
    </row>
    <row r="88" spans="1:13" ht="26.25" customHeight="1">
      <c r="A88" s="263" t="s">
        <v>262</v>
      </c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4"/>
    </row>
    <row r="89" spans="1:13" ht="25.5">
      <c r="A89" s="115">
        <v>65</v>
      </c>
      <c r="B89" s="34" t="s">
        <v>200</v>
      </c>
      <c r="C89" s="32" t="s">
        <v>249</v>
      </c>
      <c r="D89" s="32" t="s">
        <v>215</v>
      </c>
      <c r="E89" s="38" t="s">
        <v>228</v>
      </c>
      <c r="F89" s="124" t="s">
        <v>7</v>
      </c>
      <c r="G89" s="124"/>
      <c r="H89" s="124"/>
      <c r="I89" s="124"/>
      <c r="J89" s="124"/>
      <c r="K89" s="124" t="s">
        <v>7</v>
      </c>
      <c r="L89" s="32" t="s">
        <v>217</v>
      </c>
      <c r="M89" s="264"/>
    </row>
    <row r="90" spans="1:13" ht="25.5">
      <c r="A90" s="115">
        <v>66</v>
      </c>
      <c r="B90" s="34" t="s">
        <v>201</v>
      </c>
      <c r="C90" s="34" t="s">
        <v>207</v>
      </c>
      <c r="D90" s="37" t="s">
        <v>20</v>
      </c>
      <c r="E90" s="38" t="s">
        <v>525</v>
      </c>
      <c r="F90" s="124" t="s">
        <v>7</v>
      </c>
      <c r="G90" s="124"/>
      <c r="H90" s="124"/>
      <c r="I90" s="124"/>
      <c r="J90" s="124"/>
      <c r="K90" s="124" t="s">
        <v>7</v>
      </c>
      <c r="L90" s="32" t="s">
        <v>242</v>
      </c>
      <c r="M90" s="264"/>
    </row>
    <row r="91" spans="1:13" ht="25.5">
      <c r="A91" s="115">
        <v>67</v>
      </c>
      <c r="B91" s="34" t="s">
        <v>26</v>
      </c>
      <c r="C91" s="32" t="s">
        <v>249</v>
      </c>
      <c r="D91" s="32" t="s">
        <v>9</v>
      </c>
      <c r="E91" s="38" t="s">
        <v>222</v>
      </c>
      <c r="F91" s="124" t="s">
        <v>7</v>
      </c>
      <c r="G91" s="124"/>
      <c r="H91" s="124"/>
      <c r="I91" s="124"/>
      <c r="J91" s="124"/>
      <c r="K91" s="124" t="s">
        <v>7</v>
      </c>
      <c r="L91" s="32" t="s">
        <v>522</v>
      </c>
      <c r="M91" s="264"/>
    </row>
    <row r="92" spans="1:13" ht="25.5">
      <c r="A92" s="115">
        <v>68</v>
      </c>
      <c r="B92" s="34" t="s">
        <v>202</v>
      </c>
      <c r="C92" s="32" t="s">
        <v>249</v>
      </c>
      <c r="D92" s="37" t="s">
        <v>20</v>
      </c>
      <c r="E92" s="38" t="s">
        <v>231</v>
      </c>
      <c r="F92" s="124" t="s">
        <v>7</v>
      </c>
      <c r="G92" s="124"/>
      <c r="H92" s="124"/>
      <c r="I92" s="124"/>
      <c r="J92" s="124"/>
      <c r="K92" s="124" t="s">
        <v>7</v>
      </c>
      <c r="L92" s="32" t="s">
        <v>247</v>
      </c>
      <c r="M92" s="264"/>
    </row>
    <row r="93" spans="1:13" ht="27.75" customHeight="1">
      <c r="A93" s="263" t="s">
        <v>263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4"/>
    </row>
    <row r="94" spans="1:13" ht="25.5">
      <c r="A94" s="115">
        <v>69</v>
      </c>
      <c r="B94" s="34" t="s">
        <v>27</v>
      </c>
      <c r="C94" s="32" t="s">
        <v>249</v>
      </c>
      <c r="D94" s="32" t="s">
        <v>6</v>
      </c>
      <c r="E94" s="38" t="s">
        <v>241</v>
      </c>
      <c r="F94" s="124" t="s">
        <v>7</v>
      </c>
      <c r="G94" s="124"/>
      <c r="H94" s="124"/>
      <c r="I94" s="124"/>
      <c r="J94" s="124"/>
      <c r="K94" s="124" t="s">
        <v>7</v>
      </c>
      <c r="L94" s="32" t="s">
        <v>217</v>
      </c>
      <c r="M94" s="264"/>
    </row>
    <row r="95" spans="1:13" ht="25.5">
      <c r="A95" s="115">
        <v>70</v>
      </c>
      <c r="B95" s="34" t="s">
        <v>203</v>
      </c>
      <c r="C95" s="32" t="s">
        <v>249</v>
      </c>
      <c r="D95" s="37" t="s">
        <v>20</v>
      </c>
      <c r="E95" s="38" t="s">
        <v>523</v>
      </c>
      <c r="F95" s="124" t="s">
        <v>7</v>
      </c>
      <c r="G95" s="124"/>
      <c r="H95" s="124"/>
      <c r="I95" s="124"/>
      <c r="J95" s="124"/>
      <c r="K95" s="124" t="s">
        <v>7</v>
      </c>
      <c r="L95" s="32" t="s">
        <v>522</v>
      </c>
      <c r="M95" s="264"/>
    </row>
    <row r="96" spans="1:13" ht="25.5">
      <c r="A96" s="115">
        <v>71</v>
      </c>
      <c r="B96" s="34" t="s">
        <v>24</v>
      </c>
      <c r="C96" s="32" t="s">
        <v>249</v>
      </c>
      <c r="D96" s="32" t="s">
        <v>9</v>
      </c>
      <c r="E96" s="38" t="s">
        <v>242</v>
      </c>
      <c r="F96" s="124" t="s">
        <v>7</v>
      </c>
      <c r="G96" s="124"/>
      <c r="H96" s="124"/>
      <c r="I96" s="124"/>
      <c r="J96" s="124"/>
      <c r="K96" s="124" t="s">
        <v>7</v>
      </c>
      <c r="L96" s="32" t="s">
        <v>217</v>
      </c>
      <c r="M96" s="264"/>
    </row>
    <row r="97" spans="1:13" ht="25.5">
      <c r="A97" s="115">
        <v>75</v>
      </c>
      <c r="B97" s="34" t="s">
        <v>204</v>
      </c>
      <c r="C97" s="32" t="s">
        <v>249</v>
      </c>
      <c r="D97" s="37" t="s">
        <v>20</v>
      </c>
      <c r="E97" s="38" t="s">
        <v>526</v>
      </c>
      <c r="F97" s="124" t="s">
        <v>7</v>
      </c>
      <c r="G97" s="124"/>
      <c r="H97" s="124"/>
      <c r="I97" s="124"/>
      <c r="J97" s="124"/>
      <c r="K97" s="124" t="s">
        <v>7</v>
      </c>
      <c r="L97" s="32" t="s">
        <v>526</v>
      </c>
      <c r="M97" s="264"/>
    </row>
    <row r="98" spans="1:13" ht="25.5">
      <c r="A98" s="115">
        <v>73</v>
      </c>
      <c r="B98" s="115" t="s">
        <v>416</v>
      </c>
      <c r="C98" s="32" t="s">
        <v>249</v>
      </c>
      <c r="D98" s="37" t="s">
        <v>20</v>
      </c>
      <c r="E98" s="115" t="s">
        <v>224</v>
      </c>
      <c r="F98" s="115" t="s">
        <v>7</v>
      </c>
      <c r="G98" s="115"/>
      <c r="H98" s="115"/>
      <c r="I98" s="115"/>
      <c r="J98" s="115"/>
      <c r="K98" s="115" t="s">
        <v>7</v>
      </c>
      <c r="L98" s="115" t="s">
        <v>224</v>
      </c>
      <c r="M98" s="264"/>
    </row>
    <row r="99" spans="1:13" ht="25.5">
      <c r="A99" s="115">
        <v>74</v>
      </c>
      <c r="B99" s="33" t="s">
        <v>25</v>
      </c>
      <c r="C99" s="32" t="s">
        <v>249</v>
      </c>
      <c r="D99" s="36" t="s">
        <v>214</v>
      </c>
      <c r="E99" s="38" t="s">
        <v>241</v>
      </c>
      <c r="F99" s="124" t="s">
        <v>7</v>
      </c>
      <c r="G99" s="124"/>
      <c r="H99" s="124"/>
      <c r="I99" s="124"/>
      <c r="J99" s="124"/>
      <c r="K99" s="124" t="s">
        <v>7</v>
      </c>
      <c r="L99" s="32" t="s">
        <v>217</v>
      </c>
      <c r="M99" s="264"/>
    </row>
    <row r="100" spans="1:13" ht="25.5">
      <c r="A100" s="115">
        <v>75</v>
      </c>
      <c r="B100" s="33" t="s">
        <v>205</v>
      </c>
      <c r="C100" s="32" t="s">
        <v>249</v>
      </c>
      <c r="D100" s="37" t="s">
        <v>20</v>
      </c>
      <c r="E100" s="38" t="s">
        <v>223</v>
      </c>
      <c r="F100" s="124" t="s">
        <v>7</v>
      </c>
      <c r="G100" s="124"/>
      <c r="H100" s="124"/>
      <c r="I100" s="124"/>
      <c r="J100" s="124"/>
      <c r="K100" s="124" t="s">
        <v>7</v>
      </c>
      <c r="L100" s="32" t="s">
        <v>244</v>
      </c>
      <c r="M100" s="264"/>
    </row>
    <row r="101" spans="1:13" ht="15.75">
      <c r="A101" s="126"/>
      <c r="B101" s="127"/>
      <c r="C101" s="128"/>
      <c r="D101" s="129"/>
      <c r="E101" s="130"/>
      <c r="F101" s="131"/>
      <c r="G101" s="131"/>
      <c r="H101" s="131"/>
      <c r="I101" s="131"/>
      <c r="J101" s="131"/>
      <c r="K101" s="131"/>
      <c r="L101" s="128"/>
      <c r="M101" s="132"/>
    </row>
    <row r="103" spans="3:13" ht="15.75">
      <c r="C103" s="133" t="s">
        <v>535</v>
      </c>
      <c r="D103" s="133"/>
      <c r="E103" s="134"/>
      <c r="F103" s="135"/>
      <c r="G103" s="135"/>
      <c r="H103" s="135"/>
      <c r="I103" s="135"/>
      <c r="J103" s="135"/>
      <c r="K103" s="135"/>
      <c r="L103" s="113" t="s">
        <v>534</v>
      </c>
      <c r="M103" s="113"/>
    </row>
    <row r="104" spans="3:4" ht="15.75">
      <c r="C104" s="113"/>
      <c r="D104" s="113"/>
    </row>
    <row r="105" spans="3:13" ht="15.75">
      <c r="C105" s="260" t="s">
        <v>418</v>
      </c>
      <c r="D105" s="260"/>
      <c r="E105" s="134"/>
      <c r="F105" s="135"/>
      <c r="G105" s="135"/>
      <c r="H105" s="135"/>
      <c r="I105" s="135"/>
      <c r="J105" s="135"/>
      <c r="K105" s="135"/>
      <c r="L105" s="113" t="s">
        <v>527</v>
      </c>
      <c r="M105" s="113"/>
    </row>
    <row r="108" spans="1:5" ht="15.75">
      <c r="A108" s="136"/>
      <c r="E108" s="111"/>
    </row>
  </sheetData>
  <sheetProtection/>
  <mergeCells count="27">
    <mergeCell ref="A5:M5"/>
    <mergeCell ref="A6:M6"/>
    <mergeCell ref="A8:A9"/>
    <mergeCell ref="B8:B9"/>
    <mergeCell ref="C8:C9"/>
    <mergeCell ref="D8:D9"/>
    <mergeCell ref="E8:E9"/>
    <mergeCell ref="F8:K8"/>
    <mergeCell ref="L8:L9"/>
    <mergeCell ref="M8:M9"/>
    <mergeCell ref="A11:L11"/>
    <mergeCell ref="M11:M100"/>
    <mergeCell ref="A13:L13"/>
    <mergeCell ref="A23:L23"/>
    <mergeCell ref="A29:L29"/>
    <mergeCell ref="A34:L34"/>
    <mergeCell ref="A38:L38"/>
    <mergeCell ref="A42:L42"/>
    <mergeCell ref="A45:L45"/>
    <mergeCell ref="A47:L47"/>
    <mergeCell ref="C105:D105"/>
    <mergeCell ref="A64:L64"/>
    <mergeCell ref="A68:L68"/>
    <mergeCell ref="A71:L71"/>
    <mergeCell ref="A75:L75"/>
    <mergeCell ref="A88:L88"/>
    <mergeCell ref="A93:L93"/>
  </mergeCells>
  <printOptions/>
  <pageMargins left="0.3937007874015748" right="0.1968503937007874" top="0.3937007874015748" bottom="0.3937007874015748" header="0.5118110236220472" footer="0.5118110236220472"/>
  <pageSetup fitToHeight="10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RePack by Diakov</cp:lastModifiedBy>
  <cp:lastPrinted>2017-02-14T08:51:46Z</cp:lastPrinted>
  <dcterms:created xsi:type="dcterms:W3CDTF">2008-07-22T07:12:24Z</dcterms:created>
  <dcterms:modified xsi:type="dcterms:W3CDTF">2017-02-15T09:15:32Z</dcterms:modified>
  <cp:category/>
  <cp:version/>
  <cp:contentType/>
  <cp:contentStatus/>
</cp:coreProperties>
</file>